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43C6C4AE-5630-4C62-9B64-554CF0642669}" xr6:coauthVersionLast="44" xr6:coauthVersionMax="44" xr10:uidLastSave="{00000000-0000-0000-0000-000000000000}"/>
  <bookViews>
    <workbookView xWindow="-120" yWindow="-120" windowWidth="29040" windowHeight="15840" xr2:uid="{00000000-000D-0000-FFFF-FFFF00000000}"/>
  </bookViews>
  <sheets>
    <sheet name="PMI 3 TRIMESTRE 2023" sheetId="1" r:id="rId1"/>
    <sheet name="400 F14.1  PLANES DE MEJORAM..." sheetId="4" r:id="rId2"/>
    <sheet name="3 TRIME SUPERSALUD" sheetId="3" r:id="rId3"/>
  </sheets>
  <definedNames>
    <definedName name="_xlnm._FilterDatabase" localSheetId="1" hidden="1">'400 F14.1  PLANES DE MEJORAM...'!$A$10:$T$140</definedName>
    <definedName name="_xlnm._FilterDatabase" localSheetId="0" hidden="1">'PMI 3 TRIMESTRE 2023'!$A$5:$FD$326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2" i="4" l="1"/>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1" i="4"/>
  <c r="M140" i="4"/>
  <c r="M139" i="4"/>
  <c r="M138" i="4"/>
  <c r="M137" i="4"/>
  <c r="M136" i="4"/>
  <c r="M135" i="4"/>
  <c r="M134" i="4"/>
  <c r="M133" i="4"/>
  <c r="M132" i="4"/>
  <c r="M131" i="4"/>
  <c r="M130" i="4"/>
  <c r="M129" i="4"/>
  <c r="M128" i="4"/>
  <c r="M127" i="4"/>
  <c r="M126" i="4"/>
  <c r="M122" i="4"/>
  <c r="M121" i="4"/>
  <c r="M120" i="4"/>
  <c r="M119" i="4"/>
  <c r="M118" i="4"/>
  <c r="M117" i="4"/>
  <c r="M116" i="4" l="1"/>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I310" i="1" l="1"/>
  <c r="I309" i="1"/>
  <c r="I308" i="1"/>
  <c r="I307" i="1"/>
  <c r="I306" i="1"/>
  <c r="I305" i="1"/>
  <c r="I304" i="1"/>
  <c r="I303" i="1"/>
  <c r="I280" i="1"/>
  <c r="I302" i="1"/>
  <c r="I301" i="1"/>
  <c r="I300" i="1"/>
  <c r="I299" i="1"/>
  <c r="I298" i="1"/>
  <c r="I297" i="1"/>
  <c r="I296" i="1"/>
  <c r="I295" i="1"/>
  <c r="I294" i="1"/>
  <c r="I293" i="1"/>
  <c r="I292" i="1"/>
  <c r="I291" i="1"/>
  <c r="I290" i="1"/>
  <c r="I289" i="1"/>
  <c r="I288" i="1"/>
  <c r="I287" i="1"/>
  <c r="I286" i="1"/>
  <c r="I285" i="1"/>
  <c r="I284" i="1"/>
  <c r="I283" i="1"/>
  <c r="I282" i="1"/>
  <c r="I281" i="1"/>
  <c r="I279" i="1"/>
  <c r="I278" i="1"/>
  <c r="I277" i="1"/>
  <c r="I276" i="1"/>
  <c r="I275" i="1"/>
  <c r="J271" i="1"/>
  <c r="J270" i="1"/>
  <c r="J269" i="1"/>
  <c r="J268" i="1"/>
  <c r="J267" i="1"/>
  <c r="J266" i="1"/>
  <c r="J265" i="1"/>
  <c r="J264" i="1"/>
  <c r="J263" i="1"/>
  <c r="J262" i="1"/>
  <c r="J261" i="1"/>
  <c r="J260" i="1"/>
  <c r="J256" i="1"/>
  <c r="J255" i="1"/>
  <c r="J254" i="1"/>
  <c r="J253" i="1"/>
  <c r="J252" i="1"/>
  <c r="J251" i="1"/>
  <c r="J250" i="1"/>
  <c r="J249" i="1"/>
  <c r="J2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author>
  </authors>
  <commentList>
    <comment ref="P78" authorId="0" shapeId="0" xr:uid="{00000000-0006-0000-0000-000001000000}">
      <text>
        <r>
          <rPr>
            <b/>
            <sz val="9"/>
            <color indexed="81"/>
            <rFont val="Tahoma"/>
            <family val="2"/>
          </rPr>
          <t>Catalina:</t>
        </r>
        <r>
          <rPr>
            <sz val="9"/>
            <color indexed="81"/>
            <rFont val="Tahoma"/>
            <family val="2"/>
          </rPr>
          <t xml:space="preserve">
Este comité no existe, el comité que aprueba documentos es el de gestion y desempeño, se recomienda colocar la evidencia del orden del dia para saber a que comité fue llevado o por medio de que acto administrativo fue adoptado este procedimiento</t>
        </r>
      </text>
    </comment>
  </commentList>
</comments>
</file>

<file path=xl/sharedStrings.xml><?xml version="1.0" encoding="utf-8"?>
<sst xmlns="http://schemas.openxmlformats.org/spreadsheetml/2006/main" count="6147" uniqueCount="2582">
  <si>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</si>
  <si>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</si>
  <si>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</si>
  <si>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</si>
  <si>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</si>
  <si>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</si>
  <si>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</si>
  <si>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</si>
  <si>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</si>
  <si>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</si>
  <si>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</si>
  <si>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</si>
  <si>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</si>
  <si>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</si>
  <si>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</si>
  <si>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</si>
  <si>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</si>
  <si>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</si>
  <si>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</si>
  <si>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</si>
  <si>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</si>
  <si>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</si>
  <si>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SEGUIMIENTO POR PARTE DE  O.P.S</t>
  </si>
  <si>
    <t>1 SUSCRIPCIÓN DEL PLAN DE MEJORAMIENTO</t>
  </si>
  <si>
    <t>DIRECCIONAMIENTO ESTRATEGICO</t>
  </si>
  <si>
    <t>Auditoria de Control Interno</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</si>
  <si>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</si>
  <si>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</si>
  <si>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</si>
  <si>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</si>
  <si>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</si>
  <si>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</si>
  <si>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</si>
  <si>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</si>
  <si>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</si>
  <si>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</si>
  <si>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</si>
  <si>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31/09/2021</t>
  </si>
  <si>
    <t>FILA_3</t>
  </si>
  <si>
    <t>FILA_4</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</si>
  <si>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</si>
  <si>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</si>
  <si>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</si>
  <si>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</si>
  <si>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</si>
  <si>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P</t>
  </si>
  <si>
    <t>FILA_5</t>
  </si>
  <si>
    <t>2 SUSCRIPCIÓN DEL PLAN DE MEJORAMIENTO</t>
  </si>
  <si>
    <t>FILA_6</t>
  </si>
  <si>
    <t>3 SUSCRIPCIÓN DEL PLAN DE MEJORAMIENTO</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</si>
  <si>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</si>
  <si>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</si>
  <si>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FILA_7</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</si>
  <si>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</si>
  <si>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</si>
  <si>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</si>
  <si>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</si>
  <si>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</si>
  <si>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</si>
  <si>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 xml:space="preserve">Se actualizaron y adoptaron las metodologías de Riesgos así: PROCEDIMIENTO ADMINISTRACIÓN DEL RIESGO V8.0  ESDESOPSPT17, POLÍTICA PARA LA ADMINISTRACIÓN DEL RIESGO DE GESTIÓN, CORRUPCIÓN Y SEGURIDAD DIGITAL DEL FPS-FNC V2.0 ESDESDIGPO01 Y LA GUIA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</si>
  <si>
    <t>FILA_8</t>
  </si>
  <si>
    <t>5 SUSCRIPCIÓN DEL PLAN DE MEJORAMIENTO</t>
  </si>
  <si>
    <t>Socializar de las Metodologias de Administración del Riesgo y sus formatos  actualizados</t>
  </si>
  <si>
    <t>Realizar socializacion de las Metodologias de Administración del Riesgo y sus formatos  actualizados</t>
  </si>
  <si>
    <t>FILA_9</t>
  </si>
  <si>
    <t>6 SUSCRIPCIÓN DEL PLAN DE MEJORAMIENTO</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</si>
  <si>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</si>
  <si>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</si>
  <si>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</si>
  <si>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</si>
  <si>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FILA_10</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</si>
  <si>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</si>
  <si>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</si>
  <si>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</si>
  <si>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</si>
  <si>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FILA_11</t>
  </si>
  <si>
    <t>8 SUSCRIPCIÓN DEL PLAN DE MEJORAMIENTO</t>
  </si>
  <si>
    <t xml:space="preserve">Socializar la Guia Para el Control de la Informacón Documentada </t>
  </si>
  <si>
    <t xml:space="preserve">Realizar una socializacion de  la Guia Para el Control de la Informacón Documentada </t>
  </si>
  <si>
    <t>FILA_12</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</si>
  <si>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</si>
  <si>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</si>
  <si>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</si>
  <si>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</si>
  <si>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</si>
  <si>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Se realizo socializacion el dia 30 de junio sobre la elaboracion del informe de desempeño semestral, brindado los parametros conforme a oportunidad y diligenciamiento del formato de informe de desempeño. Evidencias: https://drive.google.com/drive/folders/1m3-M85ghnY4kLp6Lk5vgZ-8I-fwjhscT?usp=sharing</t>
  </si>
  <si>
    <t>FILA_13</t>
  </si>
  <si>
    <t>10 SUSCRIPCIÓN DEL PLAN DE MEJORAMIENTO</t>
  </si>
  <si>
    <t xml:space="preserve">Actualizar y aprobar el procedimiento ESDESDIGPT02 REVISIÓN POR LA DIRECCIÓN </t>
  </si>
  <si>
    <t>FILA_14</t>
  </si>
  <si>
    <t>ATENCION AL CIUDADANO</t>
  </si>
  <si>
    <t>FILA_15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</si>
  <si>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</si>
  <si>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</si>
  <si>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</si>
  <si>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 xml:space="preserve">
Gestionar con la herramienta Orfeo la generación de los
reportes estadísticos. </t>
  </si>
  <si>
    <t>Lograr la adecuada administracion de las PQRSD mediante las herramientas y el personal idoneo.</t>
  </si>
  <si>
    <t xml:space="preserve">Gestionar con la herramienta Orfeo la generación de los
reportes estadísticos. </t>
  </si>
  <si>
    <t>Reportes estadisticos PQRSD</t>
  </si>
  <si>
    <t>FILA_16</t>
  </si>
  <si>
    <t>2.Realizar las capacitaciones necesarias con el proceso de TICs en el
manejo adecuado del módulo de generación de reportes estadísticos</t>
  </si>
  <si>
    <t xml:space="preserve">Capacitaciones realizadas </t>
  </si>
  <si>
    <t>FILA_17</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</si>
  <si>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</si>
  <si>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</si>
  <si>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</si>
  <si>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</si>
  <si>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</si>
  <si>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</si>
  <si>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</si>
  <si>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</si>
  <si>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FILA_18</t>
  </si>
  <si>
    <t xml:space="preserve">
Eliminación del procedimiento de administración de mecanismos de participación ciudadana.</t>
  </si>
  <si>
    <t>FILA_19</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</si>
  <si>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</si>
  <si>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</si>
  <si>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</si>
  <si>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</si>
  <si>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</si>
  <si>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</si>
  <si>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https://drive.google.com/drive/folders/11ttErL0kVIuexLQ9FdAini1P8CzJ5C4P</t>
  </si>
  <si>
    <t>FILA_20</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</si>
  <si>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</si>
  <si>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</si>
  <si>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</si>
  <si>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GESTION PRESTACIÓN SERVICIOS SALUD</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</si>
  <si>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</si>
  <si>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</si>
  <si>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</si>
  <si>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</si>
  <si>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</si>
  <si>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FILA_21</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</si>
  <si>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</si>
  <si>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</si>
  <si>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</si>
  <si>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</si>
  <si>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</si>
  <si>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</si>
  <si>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</si>
  <si>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FILA_22</t>
  </si>
  <si>
    <t>Dentro de la bandeja de impresión del aplicativo ORFEO se encuentran radicados correspondientes a funcionarios que se retiraron de la entidad.</t>
  </si>
  <si>
    <t>GESTION SERVICIOS SALUD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</si>
  <si>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</si>
  <si>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</si>
  <si>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</si>
  <si>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FILA_23</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</si>
  <si>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</si>
  <si>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</si>
  <si>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</si>
  <si>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</si>
  <si>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</si>
  <si>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</si>
  <si>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</si>
  <si>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FILA_24</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</si>
  <si>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</si>
  <si>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</si>
  <si>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</si>
  <si>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</si>
  <si>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</si>
  <si>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</si>
  <si>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</si>
  <si>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FILA_25</t>
  </si>
  <si>
    <t>El contratista no suministra la informacion necesari para responderlas quejas en terminos de oportunidad.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</si>
  <si>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</si>
  <si>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</si>
  <si>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</si>
  <si>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</si>
  <si>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</si>
  <si>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</si>
  <si>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</si>
  <si>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</si>
  <si>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</si>
  <si>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</si>
  <si>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</si>
  <si>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FILA_27</t>
  </si>
  <si>
    <t>CI05916</t>
  </si>
  <si>
    <t>Se evidencia extemporaneidad en la respuesta a PQRDS, a la fecha del seguimiento se encuentran 77 quejas pendientes en atención a que el Contratista no da respuesta.</t>
  </si>
  <si>
    <t>SERVICIOS DE SALUD 
(OFICINA BUCARAMANGA)</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</si>
  <si>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</si>
  <si>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</si>
  <si>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</si>
  <si>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</si>
  <si>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</si>
  <si>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</si>
  <si>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</si>
  <si>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</si>
  <si>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</si>
  <si>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</si>
  <si>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</si>
  <si>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FILA_29</t>
  </si>
  <si>
    <t>CI06416</t>
  </si>
  <si>
    <t>Se evidencia extemporaneidad en algunas de las respuestas a las PQRDS allegadas a la Oficina de Cartagena y emitidas por la SUPERSALUD.</t>
  </si>
  <si>
    <t>Auditoria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</si>
  <si>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</si>
  <si>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</si>
  <si>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</si>
  <si>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</si>
  <si>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</si>
  <si>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</si>
  <si>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</si>
  <si>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</si>
  <si>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</si>
  <si>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</si>
  <si>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</si>
  <si>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FILA_32</t>
  </si>
  <si>
    <t>FILA_33</t>
  </si>
  <si>
    <t>FILA_34</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</si>
  <si>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</si>
  <si>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</si>
  <si>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Jurídica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</si>
  <si>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</si>
  <si>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</si>
  <si>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</si>
  <si>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FILA_35</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</si>
  <si>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</si>
  <si>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</si>
  <si>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trimestre con Oficina de Atención al usuario. 
Proyecto de oficio para firma del Subdirector de Prestaciones Sociales dirigido al contratista solicitando gestión de solución y respuesta de las quejas sin solución oportuna </t>
  </si>
  <si>
    <t>Lograr que los contratistas del servicio de salud entreguen de manera oportuna la información para la adecuada contestación de las PQRSD.</t>
  </si>
  <si>
    <t>Base de datos PQRS por regional. 
Evidencias: https://drive.google.com/drive/u/1/folders/1Aoo9S3jTFtbXJs1B26szD7ZPKD54x3_J</t>
  </si>
  <si>
    <t>FILA_36</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</si>
  <si>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</si>
  <si>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</si>
  <si>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imágenes y la solicitud del cuarto chulo a Gestión Documental, dejando al día sus carpetas</t>
  </si>
  <si>
    <t>Obtener un 100% en el cumplimiento de la digitalización de los documentos</t>
  </si>
  <si>
    <t>Reiteración oficio para el trámite de los radicados que no cuentan con imagen.
Evidencias encontradas: 
https://drive.google.com/drive/u/0/folders/1G97oJbvhBWZZopv2-P2II_YgrAQWODL4</t>
  </si>
  <si>
    <t>FILA_37</t>
  </si>
  <si>
    <t>Incumpliendo en la  actualización de los documentos del Sistema Integral de Gestión</t>
  </si>
  <si>
    <t>FILA_38</t>
  </si>
  <si>
    <t>FILA_39</t>
  </si>
  <si>
    <t>FILA_40</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</si>
  <si>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</si>
  <si>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</si>
  <si>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 de los indicadores de gestión.</t>
  </si>
  <si>
    <t>GESTION BIENES TRANSFERIDOS</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</si>
  <si>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</si>
  <si>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</si>
  <si>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</si>
  <si>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</si>
  <si>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</si>
  <si>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Con Resolución No. 2318 de diciembre de 2020 se aprobaron los indicadores con las respectivas  las hojas de vida de los indicadores  del proceso Gestión de Bienes Transferidos- Evidencia https://drive.google.com/drive/folders/1-p_02hHZKMDbFQhTELti5-q5V07BwA7K</t>
  </si>
  <si>
    <t>FILA_41</t>
  </si>
  <si>
    <t>CA03113</t>
  </si>
  <si>
    <t xml:space="preserve">No se evidencio que los indicadores que maneja el proceso midan la Gestión en términos de Eficacia, Eficiencia y Efectividad, incumpliendo así lo señalado en el numeral 8.2.3  de la norma de Calidad </t>
  </si>
  <si>
    <t>Cambios en el Sistema de Gestión de Calidad</t>
  </si>
  <si>
    <t xml:space="preserve">Revisar  los indicadores por proceso del proceso de Bienes Transferidos. </t>
  </si>
  <si>
    <t>Mantener los Indicadores Actualizados y que permitan medir la Gestión del Proceso</t>
  </si>
  <si>
    <t>Revisión de los indicadores de procesos.</t>
  </si>
  <si>
    <t>Revisar los cuatro indicadores por procesos del proceso de Bienes Transferidos</t>
  </si>
  <si>
    <t>15/01/20104</t>
  </si>
  <si>
    <t>FILA_42</t>
  </si>
  <si>
    <t>Redefinir los Indicadores  por Procesos de l Proceso de Bienes Transferidos Susceptibles a modificar</t>
  </si>
  <si>
    <t xml:space="preserve">Redefinición de las hojas de vida de los indicadores del proceso Bienes Transferidos </t>
  </si>
  <si>
    <t>hojas de vida aprobadas</t>
  </si>
  <si>
    <t>FILA_43</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</si>
  <si>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</si>
  <si>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</si>
  <si>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</si>
  <si>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identificación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</si>
  <si>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</si>
  <si>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finalización de las actividades vencidas dentro del plan de mejoramiento y plan de manejo de riesgos</t>
  </si>
  <si>
    <t>Plan ejecutado</t>
  </si>
  <si>
    <t>Se ejecutan al 100% la actividades  del plan de manejo de riesgos y se realizó modificación a los indicadores, hojas de vida de indicadores, caracterización del proceso Evidencia  https://drive.google.com/drive/folders/1-p_02hHZKMDbFQhTELti5-q5V07BwA7K</t>
  </si>
  <si>
    <t>FILA_44</t>
  </si>
  <si>
    <t>CA01114</t>
  </si>
  <si>
    <t>No se actualizaron los indicadores de eficiencia, eficacia y efectividad del proceso, lo que no permite una evaluación conforme de las actividades actuales del proceso.</t>
  </si>
  <si>
    <t>No se contaba con la metodología establecida para la ejecución de esta actividad</t>
  </si>
  <si>
    <t>Realizar la reformulación de los indicadores con la asesoría de la oficina de Planeación y Sistemas y bajo los lineamientos de la metodología establecida y aprobada.</t>
  </si>
  <si>
    <t xml:space="preserve">Contar con indicadores que midan de manera real y eficiente la gestión del proceso </t>
  </si>
  <si>
    <t>Reformulación y aprobación de los indicadores</t>
  </si>
  <si>
    <t>Indicadores aprobados</t>
  </si>
  <si>
    <t>FILA_45</t>
  </si>
  <si>
    <t>CA00115</t>
  </si>
  <si>
    <t>Se evidencia que no se están implementando las acciones correctivas programadas en el Plan de Mejoramiento institucional y el seguimiento a las mismas; por cuanto que, de las 28 metas trazadas, 23 fechas de ejecución vencidas, 17 sin iniciar su ejecución y las 6 restantes con grados parciales; por tanto continua no dando cumplimiento al numeral 8,5. 2 de la NTGP-1000,2009 y A 3,3 Planes de Mejoramiento de MECI-2014</t>
  </si>
  <si>
    <t>No se contaba  con Abogado y Auxiliar  para  el desarrollo de dicha labor, además se ha detenido la implementación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</si>
  <si>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</si>
  <si>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Contraloría y Auditorias internas de Calidad. </t>
  </si>
  <si>
    <t xml:space="preserve">Sanear Bienes Inmuebles  Trasferidos por los Ferrocarriles Nacionales a FPS  y Gestionar Documentación. </t>
  </si>
  <si>
    <t>Inmuebles legalizados y Documentos Aprobados</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</si>
  <si>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</si>
  <si>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</si>
  <si>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</si>
  <si>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</si>
  <si>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reivindicatorio para desalojo de los ocupantes del inmueble ubicado en la dorada caldas</t>
  </si>
  <si>
    <t>Tener control y seguimiento constante a las acciones de mejora establecidas por el proceso</t>
  </si>
  <si>
    <t>Recuperación del predio ubicado en la dorada caldas</t>
  </si>
  <si>
    <t>Proceso reivindicatorio terminado al 100%</t>
  </si>
  <si>
    <t>31/09/2013</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</si>
  <si>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</si>
  <si>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FILA_47</t>
  </si>
  <si>
    <t>Legalizar la propiedad de  los bienes inmuebles pendientes de transferir por parte del ministerio de transporte.</t>
  </si>
  <si>
    <t>Legalizar 17 bienes inmuebles pendientes de transferir por el ministerio de transporte</t>
  </si>
  <si>
    <t>inmuebles legalizados</t>
  </si>
  <si>
    <t>FILA_48</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</si>
  <si>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</si>
  <si>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</si>
  <si>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</si>
  <si>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</si>
  <si>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</si>
  <si>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</si>
  <si>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</si>
  <si>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FILA_49</t>
  </si>
  <si>
    <t>CI03214</t>
  </si>
  <si>
    <t>Falta de personal que desarrolle esta labor</t>
  </si>
  <si>
    <t>Solicitar  a la oficina de Gestión Talento Humano  personal idóneo para disponerlo a la realización de las actividades relacionadas al sistema gestión de calidad.</t>
  </si>
  <si>
    <t>Contar con el personal adecuado que pueda ejecutar las actividades relacionadas con el sistema de gestión de calidad.</t>
  </si>
  <si>
    <t>Actualizar y aprobar mediante acto administrativo el 100% de los documentos necesarios a ser actualizados</t>
  </si>
  <si>
    <t>Documentos actualizados y adoptados al sistema</t>
  </si>
  <si>
    <t>Se actualizo los indicadores con sus respectivas hojas https://drive.google.com/drive/folders/1ESh0x-HM6NL19Su777diw8PZ6tGDxDyf</t>
  </si>
  <si>
    <t>FILA_50</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</si>
  <si>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</si>
  <si>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</si>
  <si>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</si>
  <si>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</si>
  <si>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establezca la propiedad de los bienes inmuebles</t>
  </si>
  <si>
    <t>Legalización del 100% de los bienes inmuebles  transferidos</t>
  </si>
  <si>
    <t>Bienes legalizados</t>
  </si>
  <si>
    <t>FILA_51</t>
  </si>
  <si>
    <t>CI04314</t>
  </si>
  <si>
    <t>INCUMPLIMIENTO AL SANEAMIENTO DE BIENES INTRANSFERIBLES.</t>
  </si>
  <si>
    <t>Contar con bienes intransferibles saneados en su totalidad.</t>
  </si>
  <si>
    <t>Realizar un saneamiento a la totalidad de los bienes transferibles</t>
  </si>
  <si>
    <t>Bienes intransferibles saneados</t>
  </si>
  <si>
    <t>El Fondo celebro contratos Nos. 261 y 421 de 2021. No. 306 y 335 de 2022 para saneamiento de los bienes inmuebles. Mediante Oficio GITBCSA No. 202220300080001 de 4 de mayo de2022 dirigido al dr Carlos Macías Director Administrativo del INVIAS, solicita delegar funcionarios para tratar tema de bienes inmuebles pendientes de trasferir y sin identificar.
Se recibió Respuesta radicado SA 37026 de INVIAS Junio 29 de 2022 donde se delega la Funcionaria Ludy Yaneth Guerrero Morales y Berenice Parra Castro para definir los temas de inmuebles que fueran a nombre de Ferrocarriles  Evidencia https://drive.google.com/drive/folders/1XChxsW7cEFz4XQV-axik1gZyuoA9QwlK</t>
  </si>
  <si>
    <t>FILA_52</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</si>
  <si>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</si>
  <si>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</si>
  <si>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</si>
  <si>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análisis y socialización de la metodología establecida para la formulación de indicadores con la participación de los funcionarios del proceso.</t>
  </si>
  <si>
    <t>Lograr que los indicadores establecidos midan de manera adecuada la gestión del proceso.</t>
  </si>
  <si>
    <t>Lograr que los funcionarios del proceso conozcan y apliquen la metodología para la administración de indicadores de gestión.</t>
  </si>
  <si>
    <t>Acta de socialización</t>
  </si>
  <si>
    <t>FILA_53</t>
  </si>
  <si>
    <t>Establecer los indicadores necesarios para medir la gestión del proceso y gestionar su aprobación</t>
  </si>
  <si>
    <t>Lograr la implementación y análisis de los indicadores de gestión del proceso</t>
  </si>
  <si>
    <t>Lograr la medición adecuada del proceso (indicadores alimentados y publicados)</t>
  </si>
  <si>
    <t>FILA_54</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</si>
  <si>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</si>
  <si>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</si>
  <si>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ejecución de las actividades documentadas dentro del Informe de Desempeño.</t>
  </si>
  <si>
    <t>Generar el Plan Operativo del proceso Bienes Transferidos incluyendo las acciones de mejora de los informes de desempeño del año 2016.</t>
  </si>
  <si>
    <t>Logara la ejecución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</si>
  <si>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</si>
  <si>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</si>
  <si>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FILA_55</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</si>
  <si>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</si>
  <si>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</si>
  <si>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creación y el numero de carpeta.</t>
  </si>
  <si>
    <t>Realizar la revisión integral de las carpetas, frente a lo que establece el instructivo y darle cumplimiento.</t>
  </si>
  <si>
    <t>Dar cumplimiento al instructivo de manejo del archivo de gestión</t>
  </si>
  <si>
    <t>Realizar la adecuada rotulación de las carpetas del archivo de gestión del proceso de bienes transferidos</t>
  </si>
  <si>
    <t xml:space="preserve">Carpetas rotuladas  </t>
  </si>
  <si>
    <t>FILA_56</t>
  </si>
  <si>
    <t>Durante el primer semestre de 2021 se cancelaron los impuestos prediales de Popayan, soacha, Bugaramanga, Tebaida, Dorada Caldas entre otros https://drive.google.com/drive/folders/1854VDY5_kTuqtp8DdNKicZCQz_JBN_wu</t>
  </si>
  <si>
    <t>FILA_57</t>
  </si>
  <si>
    <t>CIO3719</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</si>
  <si>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</si>
  <si>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</si>
  <si>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</si>
  <si>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</si>
  <si>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</si>
  <si>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FILA_58</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</si>
  <si>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</si>
  <si>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</si>
  <si>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</si>
  <si>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</si>
  <si>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</si>
  <si>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</si>
  <si>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</si>
  <si>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FILA_59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</si>
  <si>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</si>
  <si>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</si>
  <si>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</si>
  <si>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</si>
  <si>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</si>
  <si>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</si>
  <si>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FILA_60</t>
  </si>
  <si>
    <t>FILA_61</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</si>
  <si>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</si>
  <si>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</si>
  <si>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</si>
  <si>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</si>
  <si>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</si>
  <si>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</si>
  <si>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</si>
  <si>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FILA_62</t>
  </si>
  <si>
    <t>CI00716</t>
  </si>
  <si>
    <t xml:space="preserve">Incumplimiento al Indicador EGSA02 (PRESTACIÓN Y CONTROL SERVICIO DE TRANSPORTE), debido a que no se realiza la ruta de programación.  </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</si>
  <si>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</si>
  <si>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</si>
  <si>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</si>
  <si>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</si>
  <si>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</si>
  <si>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Mediante ACTA N° 03 DE 2021 se aprobaron indicadores con sus respectivas hojas de vida ver evidencia https://drive.google.com/drive/folders/1SCPl33s9Azp-p2b_gC_jJkMR14jv-P_I</t>
  </si>
  <si>
    <t>FILA_63</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</si>
  <si>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</si>
  <si>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</si>
  <si>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</si>
  <si>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</si>
  <si>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</si>
  <si>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</si>
  <si>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</si>
  <si>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FILA_64</t>
  </si>
  <si>
    <t>GESTION TALENTO HUMANO</t>
  </si>
  <si>
    <t>FILA_65</t>
  </si>
  <si>
    <t>FILA_66</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</si>
  <si>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</si>
  <si>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</si>
  <si>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</si>
  <si>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</si>
  <si>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</si>
  <si>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</si>
  <si>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</si>
  <si>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FILA_67</t>
  </si>
  <si>
    <t>Realizar analisis de necesidades de actualizacion de documentos realacionados en el hallazgo</t>
  </si>
  <si>
    <t>Realizar mesa de trabajo de para establecer la necesidad de actualizacion de los docuemntos mencionados ene el hallazgo</t>
  </si>
  <si>
    <t>FILA_68</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</si>
  <si>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</si>
  <si>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</si>
  <si>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</si>
  <si>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</si>
  <si>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</si>
  <si>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</si>
  <si>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</si>
  <si>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FILA_69</t>
  </si>
  <si>
    <t>FILA_70</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</si>
  <si>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</si>
  <si>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</si>
  <si>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</si>
  <si>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</si>
  <si>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</si>
  <si>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</si>
  <si>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ACTA</t>
  </si>
  <si>
    <t>FILA_71</t>
  </si>
  <si>
    <t>2. Socialización de las responsabilidades del COPASST al SG-SST</t>
  </si>
  <si>
    <t>FILA_72</t>
  </si>
  <si>
    <t>3. Incluir en el informe de gestion anual del GIT GTH la rendición de cuentas del SG-SST</t>
  </si>
  <si>
    <t>FILA_73</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</si>
  <si>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</si>
  <si>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</si>
  <si>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</si>
  <si>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</si>
  <si>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</si>
  <si>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FILA_74</t>
  </si>
  <si>
    <t>Documentar el PESV según la normatividad Ley 1503 de 2011</t>
  </si>
  <si>
    <t>Plan Estrategico de Seguridad Vial</t>
  </si>
  <si>
    <t>FILA_75</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</si>
  <si>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</si>
  <si>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</si>
  <si>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</si>
  <si>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</si>
  <si>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</si>
  <si>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FILA_76</t>
  </si>
  <si>
    <t>Documentar el plan de ayuda mutua como anexo al plan de emergencias</t>
  </si>
  <si>
    <t>Inculir como anexo al plan de emergencia de la entidad el Plan de ayudua Mutua</t>
  </si>
  <si>
    <t>FILA_77</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</si>
  <si>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</si>
  <si>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</si>
  <si>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</si>
  <si>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</si>
  <si>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</si>
  <si>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FILA_78</t>
  </si>
  <si>
    <t>Fortalecer el conocimiento en las areas, para que registren los cambios en las instalaciones fisicas que se vayan a realizar por medio de los   los formatos y notifiquen a GT-GIT para identificar los riesgos</t>
  </si>
  <si>
    <t>FILA_79</t>
  </si>
  <si>
    <t>Realizar mesa de trabajo con la oficina de planeación para validar si es factible la realizacion de un procedimiento de gestion de cambio conforme al artículo 2.2.4.6.26 del Decreto 1072 del 2015.</t>
  </si>
  <si>
    <t>Lista de asitencia mesa de trabajoo</t>
  </si>
  <si>
    <t>FILA_80</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</si>
  <si>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</si>
  <si>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</si>
  <si>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</si>
  <si>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</si>
  <si>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FILA_81</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</si>
  <si>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</si>
  <si>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</si>
  <si>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</si>
  <si>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</si>
  <si>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Memorando</t>
  </si>
  <si>
    <t>FILA_82</t>
  </si>
  <si>
    <t>Ejecutar mesas de trabajo con las area que realizan compras en la entidad con la inclusion de las especificacioneS relacionadas al cumplimiento del SG-SST.</t>
  </si>
  <si>
    <t>Lista de asitencia mesa de trabajo</t>
  </si>
  <si>
    <t>FILA_83</t>
  </si>
  <si>
    <t>Seguimiento a la Oficina Asesora Juridica notificar la incorporacion de la informacion al manual de APAJUOAJMS02</t>
  </si>
  <si>
    <t>FILA_84</t>
  </si>
  <si>
    <t>Remitir memorando al GIT bienes, compras y servicios administrativos con las especificaciones de evaluacion en sst requeridas.</t>
  </si>
  <si>
    <t>FILA_85</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</si>
  <si>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</si>
  <si>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</si>
  <si>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</si>
  <si>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</si>
  <si>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</si>
  <si>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FILA_86</t>
  </si>
  <si>
    <t xml:space="preserve">Programar reunion para aclarar inquietudes del Memorando </t>
  </si>
  <si>
    <t>Lista de asitencia reunion</t>
  </si>
  <si>
    <t>FILA_87</t>
  </si>
  <si>
    <t xml:space="preserve"> Juridica notificar al  GT -GIT la incorporacion de la informacion al manual de APAJUOAJMS02</t>
  </si>
  <si>
    <t>Memorando de notificacion inclusion de la informacion al manual</t>
  </si>
  <si>
    <t>FILA_88</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</si>
  <si>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</si>
  <si>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</si>
  <si>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</si>
  <si>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</si>
  <si>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</si>
  <si>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</si>
  <si>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FILA_89</t>
  </si>
  <si>
    <t>.Solicitar publicación en la intranet</t>
  </si>
  <si>
    <t>Publicacion de matriz legal en la intranet</t>
  </si>
  <si>
    <t>FILA_90</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</si>
  <si>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</si>
  <si>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</si>
  <si>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</si>
  <si>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</si>
  <si>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</si>
  <si>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</si>
  <si>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FILA_91</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</si>
  <si>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</si>
  <si>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</si>
  <si>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</si>
  <si>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</si>
  <si>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</si>
  <si>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FILA_92</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</si>
  <si>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</si>
  <si>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</si>
  <si>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</si>
  <si>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</si>
  <si>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</si>
  <si>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FILA_93</t>
  </si>
  <si>
    <t>Solicitar publicación del plan anual de trabajo del SG-SST</t>
  </si>
  <si>
    <t>Validacion de la actualización del plan de trabajo anual actualizado en la intranet "SISTEMA INTEGRADO DE GESTION"</t>
  </si>
  <si>
    <t>FILA_94</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</si>
  <si>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</si>
  <si>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</si>
  <si>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</si>
  <si>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</si>
  <si>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</si>
  <si>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FILA_95</t>
  </si>
  <si>
    <t>Llevar la medicion de los indicadores en el formato destinado para tal fin PEMYMOPSFO02</t>
  </si>
  <si>
    <t>FILA_96</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</si>
  <si>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</si>
  <si>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</si>
  <si>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</si>
  <si>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FILA_97</t>
  </si>
  <si>
    <t>FILA_98</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</si>
  <si>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</si>
  <si>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</si>
  <si>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</si>
  <si>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</si>
  <si>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</si>
  <si>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FILA_99</t>
  </si>
  <si>
    <t>Documentar y analizar las inspecciones realizadas</t>
  </si>
  <si>
    <t xml:space="preserve"> Realizacion de informe para cada uno de los analisis de puestos de trabajo</t>
  </si>
  <si>
    <t>FILA_100</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</si>
  <si>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</si>
  <si>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</si>
  <si>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</si>
  <si>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</si>
  <si>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</si>
  <si>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FILA_101</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</si>
  <si>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</si>
  <si>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</si>
  <si>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</si>
  <si>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</si>
  <si>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</si>
  <si>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FILA_102</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</si>
  <si>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</si>
  <si>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</si>
  <si>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</si>
  <si>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</si>
  <si>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</si>
  <si>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FILA_103</t>
  </si>
  <si>
    <t>OB SST-182021</t>
  </si>
  <si>
    <t>Se Evidencia que Mediante memorando GITTH 2021 02100086303 se especifica los requisitos de idoneidad no obstante no se puede identificar que este definido dentro del SG-SST y el SIG</t>
  </si>
  <si>
    <t>MEMORANDO</t>
  </si>
  <si>
    <t>FILA_104</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</si>
  <si>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</si>
  <si>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</si>
  <si>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</si>
  <si>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</si>
  <si>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</si>
  <si>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FILA_105</t>
  </si>
  <si>
    <t>Lusta de Asistencia</t>
  </si>
  <si>
    <t>FILA_106</t>
  </si>
  <si>
    <t>Juridica notificar al  GT -GIT la incorporacion de la informacion al manual de APAJUOAJMS02</t>
  </si>
  <si>
    <t>FILA_107</t>
  </si>
  <si>
    <t>GESTION DE RECURSOS FINANCIEROS (Contabilidad)</t>
  </si>
  <si>
    <t>FILA_108</t>
  </si>
  <si>
    <t>FILA_109</t>
  </si>
  <si>
    <t>FILA_110</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</si>
  <si>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</si>
  <si>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</si>
  <si>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</si>
  <si>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</si>
  <si>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</si>
  <si>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</si>
  <si>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</si>
  <si>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</si>
  <si>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</si>
  <si>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FILA_111</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</si>
  <si>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</si>
  <si>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</si>
  <si>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</si>
  <si>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</si>
  <si>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</si>
  <si>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</si>
  <si>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</si>
  <si>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FILA_112</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</si>
  <si>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</si>
  <si>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FILA_113</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</si>
  <si>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</si>
  <si>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FILA_114</t>
  </si>
  <si>
    <t>FILA_115</t>
  </si>
  <si>
    <t>Que los funcioanrios del grupo interno de trabajo contabilidad conozca los ajustes realizados a los procedimiento y los apliquen adecuadamente.</t>
  </si>
  <si>
    <t>Acta de socializacion</t>
  </si>
  <si>
    <t>FILA_116</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</si>
  <si>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</si>
  <si>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</si>
  <si>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</si>
  <si>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</si>
  <si>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</si>
  <si>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</si>
  <si>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</si>
  <si>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FILA_117</t>
  </si>
  <si>
    <t>FILA_118</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</si>
  <si>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</si>
  <si>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</si>
  <si>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</si>
  <si>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</si>
  <si>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</si>
  <si>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</si>
  <si>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</si>
  <si>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29/12/2017
 Fecha reprogramacion 05/08/2022</t>
  </si>
  <si>
    <t>FILA_119</t>
  </si>
  <si>
    <t>Realizar el cuadro de clasificacion documental  del FPS.</t>
  </si>
  <si>
    <t>Lograr la consolidacion del cuadro de Clasificacion Documental.</t>
  </si>
  <si>
    <t>Cuadro de Clasificacion Documental.</t>
  </si>
  <si>
    <t>FILA_120</t>
  </si>
  <si>
    <t>3,Realizar el analisis de la necesidad  del modelo de requisitos para la gestion de documentos electronicos del FPS.</t>
  </si>
  <si>
    <t>Analisis de necesidad</t>
  </si>
  <si>
    <t>Necesidad definida</t>
  </si>
  <si>
    <t>29/12/2017  Fecha reprogramacion 30/08/2022</t>
  </si>
  <si>
    <t>FILA_121</t>
  </si>
  <si>
    <t>4.Elaborar los bancos terminológicos, basados en las TRD convalidadas ante en AGN</t>
  </si>
  <si>
    <t xml:space="preserve"> Bancos terminológicos elaborados.</t>
  </si>
  <si>
    <t>29/12/2017 Fecha reprogramacion 30/09/2022</t>
  </si>
  <si>
    <t>FILA_122</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</si>
  <si>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</si>
  <si>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</si>
  <si>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</si>
  <si>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</si>
  <si>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</si>
  <si>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FILA_123</t>
  </si>
  <si>
    <t>FILA_124</t>
  </si>
  <si>
    <t>FILA_125</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</si>
  <si>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</si>
  <si>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</si>
  <si>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</si>
  <si>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</si>
  <si>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</si>
  <si>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</si>
  <si>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</si>
  <si>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FILA_126</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</si>
  <si>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</si>
  <si>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</si>
  <si>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</si>
  <si>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</si>
  <si>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archivos de las dependencias del FPS.</t>
  </si>
  <si>
    <t>Implementacion del formulario unico de identificacion documental en las dependencias del FPS.</t>
  </si>
  <si>
    <t>FUID implementado</t>
  </si>
  <si>
    <t>FILA_127</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</si>
  <si>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</si>
  <si>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</si>
  <si>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</si>
  <si>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</si>
  <si>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</si>
  <si>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</si>
  <si>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</si>
  <si>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FILA_128</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</si>
  <si>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</si>
  <si>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</si>
  <si>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</si>
  <si>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</si>
  <si>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</si>
  <si>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</si>
  <si>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FILA_129</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</si>
  <si>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</si>
  <si>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</si>
  <si>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</si>
  <si>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</si>
  <si>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</si>
  <si>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</si>
  <si>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</si>
  <si>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FILA_130</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</si>
  <si>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</si>
  <si>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</si>
  <si>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</si>
  <si>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</si>
  <si>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</si>
  <si>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</si>
  <si>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</si>
  <si>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FILA_131</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</si>
  <si>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</si>
  <si>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</si>
  <si>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</si>
  <si>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</si>
  <si>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</si>
  <si>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</si>
  <si>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</si>
  <si>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FILA_132</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</si>
  <si>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</si>
  <si>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</si>
  <si>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</si>
  <si>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</si>
  <si>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</si>
  <si>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</si>
  <si>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</si>
  <si>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</si>
  <si>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FILA_133</t>
  </si>
  <si>
    <t>Digitalizar los Oficios y Memorandos del año 2013.</t>
  </si>
  <si>
    <t>Oficios y Memorandos de salida digtalizados y con el cuarto chulo de envio correspondientes al año 2013</t>
  </si>
  <si>
    <t>Digitalizar y establecer cuarto chulo 249 documentos</t>
  </si>
  <si>
    <t>FILA_134</t>
  </si>
  <si>
    <t>Digitalizar los Oficios y Memorandos del año 2014.</t>
  </si>
  <si>
    <t>Oficios y Memorandos de salida digtalizados y con el cuarto chulo de envio correspondientes al año 2014</t>
  </si>
  <si>
    <t>Digitalizar y establecer cuarto chulo 283 documentos</t>
  </si>
  <si>
    <t>FILA_135</t>
  </si>
  <si>
    <t>Digitalizar los Oficios y Memorandos del año 2015.</t>
  </si>
  <si>
    <t>Oficios y Memorandos de salida digtalizados y con el cuarto chulo de envio correspondientes al año 2015</t>
  </si>
  <si>
    <t>Digitalizar y establecer cuarto chulo 435 documentos</t>
  </si>
  <si>
    <t>FILA_136</t>
  </si>
  <si>
    <t>FILA_137</t>
  </si>
  <si>
    <t>FILA_138</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</si>
  <si>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</si>
  <si>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</si>
  <si>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</si>
  <si>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</si>
  <si>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</si>
  <si>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</si>
  <si>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</si>
  <si>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</si>
  <si>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</si>
  <si>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FILA_140</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</si>
  <si>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</si>
  <si>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</si>
  <si>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</si>
  <si>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</si>
  <si>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</si>
  <si>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</si>
  <si>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FILA_141</t>
  </si>
  <si>
    <t>FILA_142</t>
  </si>
  <si>
    <t>FILA_143</t>
  </si>
  <si>
    <t>FILA_144</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</si>
  <si>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</si>
  <si>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</si>
  <si>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</si>
  <si>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</si>
  <si>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Se remitio el dia 28 de abril consulta al DAFP sobre la pertinencia de trasladar los riesgos de cada procedimiento a la matriz de riesgos, con Radicado No.: *OPS* - *202201200073641*.
Así mismo el DAFP dio respuesta a la consulta el dia 06 de Junio con Radicado Radicado No.: 20225000206101
https://drive.google.com/drive/u/1/folders/12iXqpG2IUY03Mhh32XQ2bU1a3Pes8roR</t>
  </si>
  <si>
    <t>21 SUSCRIPCIÓN DEL PLAN DE MEJORAMIENTO</t>
  </si>
  <si>
    <t>FILA_147</t>
  </si>
  <si>
    <t>22 SUSCRIPCIÓN DEL PLAN DE MEJORAMIENTO</t>
  </si>
  <si>
    <t>3.Realizar la actualización del documento Procedimiento APGTSOPSPT03 SOPORTE TECNICO A USUARIOS V3</t>
  </si>
  <si>
    <t>FILA_148</t>
  </si>
  <si>
    <t>23 SUSCRIPCIÓN DEL PLAN DE MEJORAMIENTO</t>
  </si>
  <si>
    <t>4. .Realizar la actualización del documento Procedimiento APGTSOPSPT08 INVENTARIO, CLASIFICACIÓN Y ETIQUETADO DE ACTIVOS DE INFORMACIÓN V1</t>
  </si>
  <si>
    <t>FILA_149</t>
  </si>
  <si>
    <t>24 SUSCRIPCIÓN DEL PLAN DE MEJORAMIENTO</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</si>
  <si>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</si>
  <si>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</si>
  <si>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</si>
  <si>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</si>
  <si>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FILA_150</t>
  </si>
  <si>
    <t>25 SUSCRIPCIÓN DEL PLAN DE MEJORAMIENTO</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</si>
  <si>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</si>
  <si>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</si>
  <si>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</si>
  <si>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</si>
  <si>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FILA_151</t>
  </si>
  <si>
    <t>26 SUSCRIPCIÓN DEL PLAN DE MEJORAMIENTO</t>
  </si>
  <si>
    <t>Revisar que los riesgos identificados se les aplique el tratamiento definido para este según su impacto</t>
  </si>
  <si>
    <t>FILA_152</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</si>
  <si>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</si>
  <si>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</si>
  <si>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</si>
  <si>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</si>
  <si>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</si>
  <si>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</si>
  <si>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</si>
  <si>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</si>
  <si>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FILA_153</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</si>
  <si>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</si>
  <si>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</si>
  <si>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</si>
  <si>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</si>
  <si>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</si>
  <si>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</si>
  <si>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</si>
  <si>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FILA_154</t>
  </si>
  <si>
    <t>CI162021</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</si>
  <si>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</si>
  <si>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Auditoria Interna</t>
  </si>
  <si>
    <t>Actualizar los procedimientos del proceso seguimiento y evaluación independiente de acuerdo a la normatividad vigente</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</si>
  <si>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</si>
  <si>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el Procedimiento PESEIGCIPT01 AUDITORIAS INTERNAS DEL FPS - V5.0</t>
  </si>
  <si>
    <t>FILA_155</t>
  </si>
  <si>
    <t xml:space="preserve">
Porque no se han ejecutado acciones correctivas</t>
  </si>
  <si>
    <t>Actualizar el Procedimiento PESEIGCIPT03 AUDITORIAS INTERNAS DE EVALUACIÓN INDEPENDIENTE - V 3.0</t>
  </si>
  <si>
    <t>FILA_156</t>
  </si>
  <si>
    <t>Actualizar el Procedimiento PESEIGCIPT06 PROCEDIMIENTO INFORME ANUAL DEL SISTEMA DE CONTROL INTERNO CON CONTABLE - V4.0</t>
  </si>
  <si>
    <t>FILA_157</t>
  </si>
  <si>
    <t>Actualizar el Procedimiento PESEIGCIPT29 INFORME EJECUTIVO ANUAL DEL SISTEMA DE CONTROL INTERNO - V5.0</t>
  </si>
  <si>
    <t>FILA_158</t>
  </si>
  <si>
    <t>Actualizar el Procedimiento PESEIGCIPT31
VERIFICACIÓN CUMPLIMIENTO DE LOS COMPROMISOS ADQUIRIDOS EN EL COMITÉ
COORDINADOR DEL SISTEMA DE CONTROL INTERNO Y CALIDAD -  V2.0</t>
  </si>
  <si>
    <t>FILA_159</t>
  </si>
  <si>
    <t>Actualizar el Procedimiento PESEIGCIPT48 CERTIFICACIÓN CUMPLIMIENTO DE LA INFORMACIÓN LITIGIOSA DEL ESTADO - V1.0</t>
  </si>
  <si>
    <t>FILA_160</t>
  </si>
  <si>
    <t>Actualizar el procedimiento PESEIGCIPT49 INFORME PORMENORIZADO DEL ESTADO DE CONTROL INTERNO LEY 1474 - V 1.0</t>
  </si>
  <si>
    <t>FILA_161</t>
  </si>
  <si>
    <t>11 SUSCRIPCIÓN DEL PLAN DE MEJORAMIENTO</t>
  </si>
  <si>
    <t>MEDICIÓN Y MEJORA</t>
  </si>
  <si>
    <t>FILA_162</t>
  </si>
  <si>
    <t>12 SUSCRIPCIÓN DEL PLAN DE MEJORAMIENTO</t>
  </si>
  <si>
    <t>El reporte es coherente con la acción de mejora formulada, el link funciona adecuadamente y contiene las evidencias descritas. Se tramito ante la oficina de control interno por ,medio de memorando OPS – 202201200066573</t>
  </si>
  <si>
    <t>FILA_163</t>
  </si>
  <si>
    <t>13 SUSCRIPCIÓN DEL PLAN DE MEJORAMIENTO</t>
  </si>
  <si>
    <t>FILA_164</t>
  </si>
  <si>
    <t>14 SUSCRIPCIÓN DEL PLAN DE MEJORAMIENTO</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</si>
  <si>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</si>
  <si>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</si>
  <si>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</si>
  <si>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Actualizar y aprobar el procedimiento  PEMYMOPSPT03 SEGUIMIENTO Y MEDICIÓN A TRAVÉS DE INDICADORES DE GESTIÓN</t>
  </si>
  <si>
    <t>FILA_165</t>
  </si>
  <si>
    <t>15 SUSCRIPCIÓN DEL PLAN DE MEJORAMIENTO</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</si>
  <si>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</si>
  <si>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</si>
  <si>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</si>
  <si>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</si>
  <si>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t>Se verifico el link suministrado por el proceso y este contiene las evidencias indicadas, el reporte es coherente con la accion de mejora y la unidad de medida, Se tramito ante la oficina de control interno por ,medio de memorando OPS – 202201200066573</t>
  </si>
  <si>
    <t>FILA_166</t>
  </si>
  <si>
    <t>16 SUSCRIPCIÓN DEL PLAN DE MEJORAMIENTO</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</si>
  <si>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</si>
  <si>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</si>
  <si>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</si>
  <si>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</si>
  <si>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FILA_167</t>
  </si>
  <si>
    <t>17 SUSCRIPCIÓN DEL PLAN DE MEJORAMIENTO</t>
  </si>
  <si>
    <t xml:space="preserve"> Actualizar  y aprobar  el formato PEMYMOPSFO18 DETECCION CONTROL Y SEGUIMIENTO DEL PROTOCOLO Y SERVICIO NO CONFORME</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</si>
  <si>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</si>
  <si>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FILA_168</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</si>
  <si>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</si>
  <si>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</si>
  <si>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</si>
  <si>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</si>
  <si>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</si>
  <si>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FILA_169</t>
  </si>
  <si>
    <t>19 SUSCRIPCIÓN DEL PLAN DE MEJORAMIENTO</t>
  </si>
  <si>
    <t xml:space="preserve">De ser positiva la respuesta del DAFP  actualizar el procedimiento gestión de información documentada </t>
  </si>
  <si>
    <t>[1]</t>
  </si>
  <si>
    <t>0 PLANES DE MEJORAMIENTO - ENTIDADES</t>
  </si>
  <si>
    <t xml:space="preserve">Listas de asistencia </t>
  </si>
  <si>
    <t>27 SUSCRIPCIÓN DEL PLAN DE MEJORAMIENTO</t>
  </si>
  <si>
    <t>28 SUSCRIPCIÓN DEL PLAN DE MEJORAMIENTO</t>
  </si>
  <si>
    <t>29 SUSCRIPCIÓN DEL PLAN DE MEJORAMIENTO</t>
  </si>
  <si>
    <t>30 SUSCRIPCIÓN DEL PLAN DE MEJORAMIENTO</t>
  </si>
  <si>
    <t>31 SUSCRIPCIÓN DEL PLAN DE MEJORAMIENTO</t>
  </si>
  <si>
    <t>32 SUSCRIPCIÓN DEL PLAN DE MEJORAMIENTO</t>
  </si>
  <si>
    <t>33 SUSCRIPCIÓN DEL PLAN DE MEJORAMIENTO</t>
  </si>
  <si>
    <t>34 SUSCRIPCIÓN DEL PLAN DE MEJORAMIENTO</t>
  </si>
  <si>
    <t>41 SUSCRIPCIÓN DEL PLAN DE MEJORAMIENTO</t>
  </si>
  <si>
    <t>42 SUSCRIPCIÓN DEL PLAN DE MEJORAMIENTO</t>
  </si>
  <si>
    <t>43 SUSCRIPCIÓN DEL PLAN DE MEJORAMIENTO</t>
  </si>
  <si>
    <t>44 SUSCRIPCIÓN DEL PLAN DE MEJORAMIENTO</t>
  </si>
  <si>
    <t>45 SUSCRIPCIÓN DEL PLAN DE MEJORAMIENTO</t>
  </si>
  <si>
    <t>46 SUSCRIPCIÓN DEL PLAN DE MEJORAMIENTO</t>
  </si>
  <si>
    <t>47 SUSCRIPCIÓN DEL PLAN DE MEJORAMIENTO</t>
  </si>
  <si>
    <t>48 SUSCRIPCIÓN DEL PLAN DE MEJORAMIENTO</t>
  </si>
  <si>
    <t>49 SUSCRIPCIÓN DEL PLAN DE MEJORAMIENTO</t>
  </si>
  <si>
    <t>50 SUSCRIPCIÓN DEL PLAN DE MEJORAMIENTO</t>
  </si>
  <si>
    <t>51 SUSCRIPCIÓN DEL PLAN DE MEJORAMIENTO</t>
  </si>
  <si>
    <t>FILA_170</t>
  </si>
  <si>
    <t>FILA_171</t>
  </si>
  <si>
    <t>FILA_172</t>
  </si>
  <si>
    <t>FILA_173</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</si>
  <si>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</si>
  <si>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</si>
  <si>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</si>
  <si>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</si>
  <si>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</si>
  <si>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</si>
  <si>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</si>
  <si>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</si>
  <si>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</si>
  <si>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</si>
  <si>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</si>
  <si>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</si>
  <si>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</si>
  <si>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</si>
  <si>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</si>
  <si>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</si>
  <si>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</si>
  <si>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</si>
  <si>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</si>
  <si>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</si>
  <si>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</si>
  <si>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</si>
  <si>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</si>
  <si>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</si>
  <si>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</si>
  <si>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</si>
  <si>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</si>
  <si>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OB DE 01-2022</t>
  </si>
  <si>
    <t>Se cuenta con el normograma institucional con los requisitos que aplican al proceso, sin embargo, no se evidencia el registro de las NTC ISO 9001:2015, NTC ISO 14001:2015, NTC ISO 45001:2018 en el mismo, se valida que se solicitó la inclusión, pero no se realizó seguimiento. El proceso de Direccionamiento estratégico deberá enviar comunicado interno al proceso de documentación para que realice el ajuste en el normograma e incluya las normas que rigen para el Sistema Integrado de Gestión.</t>
  </si>
  <si>
    <t>Desconocimiento de la actualización del formato para reportar las normas que le apliquen al proceso y desconocimiento de la ruta donde está alojado el normograma.</t>
  </si>
  <si>
    <t>AUDITORIA INTERNA HSEQ</t>
  </si>
  <si>
    <t>1 Remitir memorando a Gestión Documental solicitando la capacitación para diligenciar el formato APGDOSGEFO08 Versión 3.0</t>
  </si>
  <si>
    <t>Subsanar la causa del hallazgo</t>
  </si>
  <si>
    <t>2. Actualizar el normograma del proceso de Direccionamiento Estratégico en el formato APGDOSGEFO08.</t>
  </si>
  <si>
    <t>Normograma Actualizado</t>
  </si>
  <si>
    <t>OB DE 02-2022</t>
  </si>
  <si>
    <t xml:space="preserve">Se recomienda realizar seguimiento de los documentos que se publiquen en la plataforma de la intranet de la entidad y que cumplan con todos los requisitos (firmas, fecha). </t>
  </si>
  <si>
    <t>porque no se realizo una verificación de los documentos vigentes en la intranet frente al repositorio físico</t>
  </si>
  <si>
    <t>1. Actualizar el repositorio documental frente a los documentos vigentes publicados en la intranet</t>
  </si>
  <si>
    <t>Repositorio actualizado</t>
  </si>
  <si>
    <t>2. Realizar capacitación a los revisores técnicos sobre la estandarización de las revisiones técnicas.</t>
  </si>
  <si>
    <t>Capacitación estandarización revisiones técnicas</t>
  </si>
  <si>
    <t>NC PE 01-2022</t>
  </si>
  <si>
    <t>NO CONFORMIDAD: Incumplimiento al numeral 6.1 Acciones para Abordar Riesgos y oportunidades, 6.1.2 Literal b) de la NTC ISO 9001:2015, por cuanto, la entidad no planifica la manera de evaluar la eficacia de estas acciones, debido a que al revisar el Mapa de Riesgos Institucional vigente se evidenció que los controles asignados a los riesgos (acciones frente a la probabilidad o al impacto) identificados del proceso Prestaciones Económicas requieren de una redacción más específica, conforme a los lineamientos de la Guía para la Administración del Riesgo y el Diseño de Controles en Entidades Públicas Versión 5, el Departamento Administrativo de la Función Pública (DAFP), la cual recomienda que al redactar un control se debe identificar el complemento donde se especifiquen los detalles del control, por ejemplo la evidencia de la ejecución del control.</t>
  </si>
  <si>
    <t>Existe una complejidad para la comprensión y el entendimiento de los lineamientos establecidos en la Guía para la Administración del Riesgo y el Diseño de Controles en Entidades Públicas Versión 5, y no se cuenta con una asesoría eficaz para la redacción de los controles de los riesgos.</t>
  </si>
  <si>
    <t>PRESTACIONES ECONOMICAS</t>
  </si>
  <si>
    <t>Realizar los ajustes a los controles de los riesgos de tal forma que cumplan  con los lineamientos de Guía para la Administración del Riesgo y el Diseño de Controles en Entidades Públicas Versión 5.</t>
  </si>
  <si>
    <t>Ajustar los riesgos a los estandares dados por la Departamento Administrativo de la Función Pública (DAFP)</t>
  </si>
  <si>
    <t xml:space="preserve">1. Realizar una mesa de trabajo interna para revisar de la metodología establecida en la Guía para la Administración del Riesgo y el Diseño de Controles en Entidades Públicas Versión 5.
</t>
  </si>
  <si>
    <t>Mesa de trabajo</t>
  </si>
  <si>
    <t xml:space="preserve">
2. Solicitar una mesa de trabajo técnica en conjunto con de la Oficina Asesora de Planeación y Sistemas en donde se revise la redacción de los nuevos controles propuestos. </t>
  </si>
  <si>
    <t xml:space="preserve">Matriz de riesgos </t>
  </si>
  <si>
    <t>NC PE 02-2022</t>
  </si>
  <si>
    <t>NO CONFORMIDAD: Incumplimiento del numeral 6.1 Acciones para Abordar riesgos y oportunidades, 6.1.1 Literal d) de la NTC ISO 9001:2015, dado que el proceso no determina los riesgos y los aborda con el fin de lograr la mejora, lo cual se observó en el Mapa de Riesgos Institucional,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</si>
  <si>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Existe una complejidad para la comprensión y el entendimiento de los lineamientos establecidos en la Guía para la Administración del Riesgo y el Diseño de Controles en Entidades Públicas Versión 5, y no se cuenta con una asesoría eficaz para la redacción de las acciones de tratamiento.</t>
  </si>
  <si>
    <t>Realizar los ajustes a las acciones de tratamiento de los controles de tal forma que cumplan  con los lineamientos de Guía para la Administración del Riesgo y el Diseño de Controles en Entidades Públicas Versión 5.</t>
  </si>
  <si>
    <t>Ajustar las acciones de tratamiento de los controles a los estandares dados por la Departamento Administrativo de la Función Pública (DAFP)</t>
  </si>
  <si>
    <t xml:space="preserve">Reformular las acciones de tratamiento que refuercen los controles ya establecidos. </t>
  </si>
  <si>
    <t>NC PE 03-2022</t>
  </si>
  <si>
    <t>NO CONFORMIDAD: Incumplimiento al numeral 6.1 Acciones para Abordar los Riesgos y Oportunidades, 6.1.1 Literal d) de la NTC ISO 9001:2015, dado que la entidad no determina los riesgos que son necesarios abordar para lograr la mejora, debido a que al revisar los procedimientos de Gestión Prestaciones Económicas se encontraron riesgos relacionados que no se encuentran en la Mapa de Riesgos Institucional, lo cual no garantiza que existan acciones de tratamiento para lograr la mejora en concordancia con lo establecido en la Guía para la Administración del Riesgo y el Diseño de Controles en Entidades Públicas Versión 5 del Departamento Administrativo de la Función Pública (DAFP).</t>
  </si>
  <si>
    <t>Existe una complejidad para la comprensión y el entendimiento de los lineamientos establecidos en la Guía para la Administración del Riesgo y el Diseño de Controles en Entidades Públicas Versión 5, no se tuvieron en cuenta todos los procesos que se tienen dentro del GIT Prestaciones Económicas.</t>
  </si>
  <si>
    <t>Realizar los ajustes a la matriz de riesgos de tal forma que cumpla  con los lineamientos de Guía para la Administración del Riesgo y el Diseño de Controles en Entidades Públicas Versión 5.</t>
  </si>
  <si>
    <t>Ajustar la matriz de riesgos a los estandares dados por la Departamento Administrativo de la Función Pública (DAFP)</t>
  </si>
  <si>
    <t>Actualizar la matriz de riesgos del proceso teniendo en cuenta los riesgos que se hayan identificado</t>
  </si>
  <si>
    <t>NC PE 04-2022</t>
  </si>
  <si>
    <t>NO CONFORMIDAD: Incumplimiento al 4.4.1 literal b) del numeral 4.4 Sistema de Gestión de la Calidad y de sus Procesos de la NTC ISO 9001:2015 debido a que la organización no ha determinado de forma completa la secuencia del proceso, ya que al revisar la caracterización del proceso existe una actividad del hacer que si bien tiene el proveedor, la entrada, salida y cliente definido, no existe descripción de ésta.</t>
  </si>
  <si>
    <t>Previo al envió del documento a revisión técnica hubo una falta de revisión a la ficha de caracterización.</t>
  </si>
  <si>
    <t>Realizar la actualización de la ficha de caracterización de proceso para validar que existe una actividad del hacer con todos los campos definidos</t>
  </si>
  <si>
    <t>Alinear la documentación del GIT Prestaciones Económicas a los formatos dispuestos por el FPS</t>
  </si>
  <si>
    <t xml:space="preserve">Ficha de Caracterización </t>
  </si>
  <si>
    <t>NC PE 05-2022</t>
  </si>
  <si>
    <t>NO CONFORMIDAD: Incumplimiento al numeral 4.1 Conocimiento de la Organización y de su Contexto de la NTC ISO 9001:2015 debido a que la organización no determina la cuestiones externas que son pertinentes para su propósito y su dirección estratégica y que afectan a su capacidad para lograr los resultados previstos de sus Sistema Integrado de Gestión; por cuanto al revisar la caracterización de proceso se encuentra relacionada la NTCGP 1000:2009, derogada con el decreto 1499 de 2017, dando a entender que los requisitos de la norma para la gestión pública siguen vigentes para el proceso de Prestaciones Económicas.</t>
  </si>
  <si>
    <t>Previo al envió del documento a revisión técnica hubo una falta de revisión al formato general de la ficha de caracterización.</t>
  </si>
  <si>
    <t>Realizar la revisión de la normatividad vigente que aplica al proceso</t>
  </si>
  <si>
    <t>Realizar la actualización de la ficha de caracterización validando la normatividad vigente que aplica al proceso</t>
  </si>
  <si>
    <t>NC PE 06-2022</t>
  </si>
  <si>
    <t>NO CONFORMIDAD: Incumplimiento del literal a) del numeral 7.5.3.1 de la NTC ISO 9001:2015, dado que no asegura que la información documentada esté disponible y sea idónea para su uso, donde y cuando se necesite; por cuanto se observó que a la ficha de caracterización del proceso Gestión Prestaciones Económicas está en un formato no vigente desde diciembre 18 de 2017 y el vigente es la versión controlada 4,0 código ESDESOPSFO28 de 22/10/2019.</t>
  </si>
  <si>
    <t>No se ha contado con el personal necesario para la actualización de toda la documentación teniendo en cuenta las ultimas versiones de la documentación controlada.</t>
  </si>
  <si>
    <t>Realizarla actualización de ficha de caracterización teniendo en cuenta que el formato  vigente sea la versión controlada.</t>
  </si>
  <si>
    <t>NC PE 07-2022</t>
  </si>
  <si>
    <t>NO CONFORMIDAD: Incumplimiento al numeral 9.1.2 Satisfacción del Cliente dado que la entidad no realiza el seguimiento de las percepciones de los usuarios del grado en que se cumplen sus necesidades y sus expectativas, debido a que se evidenció que si bien la entidad cuenta con el MIAACGCDFO34 ENCUESTA DE PERCEPCIÓN AL CIUDADANO POST-TRÁMITE y el MIAACGCDFO14 ENCUESTA DE MEDICIÓN DE SATISFACCIÓN DEL CIUDADANO por medio de las cuales se mide la satisfacción de los usuarios, las preguntas que se encuentran en este instrumento no son lo suficientemente específicas para recaudar la información necesaria para analizar si los usuarios están satisfechos con todos los servicios prestados por el proceso de Gestión Prestaciones Económicas.</t>
  </si>
  <si>
    <t>Falta de conocimiento de la norma.</t>
  </si>
  <si>
    <t xml:space="preserve">Implementar una encuesta que permita la medicicón de la satisfacción post-trámite de los usuarios que solicitan algun trámite relacionado con Prestaciones Económicas </t>
  </si>
  <si>
    <t>Tener datos que permitan la medición y toma de decisiones a partir de la satisfacción de los usuarios</t>
  </si>
  <si>
    <t xml:space="preserve">1. Realizar una revisión del formato MIAACGCDFO34 ENCUESTA DE PERCEPCIÓN AL CIUDADANO POST-TRÁMITE.
</t>
  </si>
  <si>
    <t>2. Realizar una mesa de trabajo con Atención al Ciudadano para proponer la modificación del formato MIAACGCDFO34 ENCUESTA DE PERCEPCIÓN AL CIUDADANO POST-TRÁMITE</t>
  </si>
  <si>
    <t>mesa de trabajo conjunta con Atencion al Ciudadano</t>
  </si>
  <si>
    <t>3. Actualizar el formato MIAACGCDFO34 ENCUESTA DE PERCEPCIÓN AL CIUDADANO POST-TRÁMITE</t>
  </si>
  <si>
    <t xml:space="preserve">Formato de Encuesta de satisfacción </t>
  </si>
  <si>
    <t>NC AT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</si>
  <si>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Atención al Ciudadano requieren de una redacción del control más específica, conforme a los lineamientos de la Guía para la Administración del Riesgo y el Diseño de Controles en Entidades Públicas Versión 5, del DAFP, la cual recomienda que al redactar un control se debe identificar el responsable de la ejecución del control y el complemento donde se especifique los detalles del control, por ejemplo la evidencia de la ejecución del control.</t>
  </si>
  <si>
    <t>El proceso desconocía la metodología para la formulación de los controles de  los riesgos del proceso  y la obligatoriedad de enunciar responsables para llevar a cabo los controles frente a cada riesgo.</t>
  </si>
  <si>
    <t>ATENCIÓN AL CIUDADANO</t>
  </si>
  <si>
    <t xml:space="preserve"> Realizar mesas de trabajo con la Oficina Asesora de Planeación y Sistemas y revisar los riesgos del proceso a fin de determinar los ajustes necesarios respecto a los controles.
Lograr la reformulación de los controles definidos para los riesgos del proceso de acuerdo con los ajustes encontrados en las mesas de trabajo.</t>
  </si>
  <si>
    <t>SUBSANAR LA CAUSA HALLAZGO</t>
  </si>
  <si>
    <t xml:space="preserve"> Realizar mesas de trabajo con la Oficina Asesora de Planeación y Sistemas y revisar los riesgos del proceso a fin de determinar los ajustes necesarios respecto a los controles.
</t>
  </si>
  <si>
    <t>Lista de asistencia.</t>
  </si>
  <si>
    <t>Mapa de riesgos ajustado.</t>
  </si>
  <si>
    <t>NC AT 02-2022</t>
  </si>
  <si>
    <t>Incumplimiento del numeral 6.1 Acciones para Abordar riesgos y oportunidades, 6.1.1 Literal d) de la NTC ISO 9001:2015, dado que el proceso no determina los riesgos y los aborda con el fin de lograr la mejora, lo cual se observó en el Mapa de Riesgos Institucional 2022,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</si>
  <si>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El proceso desconocía la metodología para la formulación de las acciones de tratamiento de  los riesgos del proceso y dicahas acciones establecen lo mismo que está planteado en la descripción de los controles.</t>
  </si>
  <si>
    <t>Reformdular las acciones de tratamiento definidas para los riesgos del proceso de acuerdo con los ajustes necesarios.</t>
  </si>
  <si>
    <t>Reformular las acciones de tratamiento definidas para los riesgos del proceso de acuerdo con los ajustes necesarios.</t>
  </si>
  <si>
    <t>NC AT 03-2022</t>
  </si>
  <si>
    <t>Incumplimiento al numeral 7.5.2 Creación y Actualización literal a) debido a que al actualizar la información documentada la organización no asegura que la identificación del formato sea apropiada; dado que al revisar la ficha de caracterización de atención al ciudadano dispuesta en la intranet de la entidad se evidenció alteración del código del formato ESDESOPSFO28, versión 4, el cual fue borrado y sustituido por el código y versión de la ficha de caracterización del proceso MIAACGCDFC01 Versión 6,0.</t>
  </si>
  <si>
    <t>Por falta de verificación del SIG, por lo cual no se advirtió que el formato de  la ficha de caracterización que se encontraba cargado en la carpeta del proceso no era la versión vigente.</t>
  </si>
  <si>
    <t>Realizar la actualización de la ficha de caracterización del proceso y adoptar los ajustes necesarios de acuerdo con la versión vigente.</t>
  </si>
  <si>
    <t>Formato de ficha de caracterización actualizado.</t>
  </si>
  <si>
    <t>NC AT 04-2022</t>
  </si>
  <si>
    <t>Incumplimiento al numeral 9.1 Seguimiento, medición, análisis y evaluación 9.1.1 Generalidades literal a) de la NTC ISO 9001:2015 ya que la organización no determina qué necesita medición, debido a que se evidenció que en cuanto al indicador Satisfacción al Ciudadano que si bien la fórmula está bien hecha, la unidad de medida del objetivo estratégico asociado no coincide con la formula del indicador. Lo anterior, debido a que lo que se está tratando de medir son
el No. de Encuestas Aplicadas a los Ciudadanos con Calificación Satisfactoria del total, y en el objetivo estratégico la unidad de medida que se relaciona es total de las encuestas de satisfacción (100%).</t>
  </si>
  <si>
    <t>El objetivo estratégico habla de la revisión de todas las encuestas de satisfacción aplicadas, mientras que la unidad de medida se refiere tabular las encuestas con resultado satisfactorio sobre el total de encuestas aplicadas.</t>
  </si>
  <si>
    <t xml:space="preserve"> Modificar la unidad de medida formulada para el indicador con asesoría de la Oficina de Planeación y Sistemas, de tal manera que la medida responda al objetivo estratégico.</t>
  </si>
  <si>
    <t>Indicador actualizado.</t>
  </si>
  <si>
    <t>NC AT 05-2022</t>
  </si>
  <si>
    <t>Incumplimiento al numeral 5.1 Liderazgo y Compromiso 5.1.1 Generalidades de la NTC ISO 9001:2015 ya que la Alta Dirección no demuestra liderazgo y compromiso con respecto al Sistema de Gestión de Calidad, asegurándose de la integración de los requisitos del sistema en los procesos de negocio de la organización, debido a que se evidenció que en las hojas de vida de los indicadores, si bien se están realizando las mediciones en el periodo establecido, no están diligenciando el campo denominado "Análisis y Observaciones", el cual es un campo obligatorio a diligenciar en el formato hoja de vida.</t>
  </si>
  <si>
    <t>Al obtener resultados satisfactorios en la medición de los indicadores, no se conocía la obligatoriedad de llenar el campo de análisis y observaciones en las hojas de vida.</t>
  </si>
  <si>
    <t>Diligenciar el campo de "Análisis y Observaciones en las hojas de vida de los indicadores" independientemente del resultado obtenido con la medición de estos en la vigencia 2021.</t>
  </si>
  <si>
    <t>Hojas de vida de indicadores diligenciadas correctamente.</t>
  </si>
  <si>
    <t>NC AT 06-2022</t>
  </si>
  <si>
    <t xml:space="preserve"> El proceso de Atención al Ciudadano, no cumple con el literal a) del numeral 9.3.2 Entradas de la Revisión por la Dirección; por cuanto, en el primer informe de revisión por la dirección del segundo semestre de 2021, en relación a las acciones de mejora no se observa que tengan programada fechas para su ejecución, colocando en duda que todas las oportunidades de mejora se tomen como medio para mejor el cumplimiento de los objetivos de proceso y del sistema.</t>
  </si>
  <si>
    <t>Las acciones de mejora ya se encontraban en ejecución por pate del proceso para el momento en que se presentó el informe.</t>
  </si>
  <si>
    <t>Lograr la ejecución de las acciones de mejora propuestas en el informe de Revisión por la Dirección del II semestre de 2021.</t>
  </si>
  <si>
    <t>Acciones de mejora ejecutadas.</t>
  </si>
  <si>
    <t>NC GBT 01-2022</t>
  </si>
  <si>
    <t>No se evidencia la política del sistema integrado de gestión incumpliendo el numeral 5.2 Política; 5.2.2 Comunicación de la política de la calidad; literal b) comunicarse, entenderse y aplicarse dentro de la organización numeral 7.3 Toma de conciencia La organización debe asegurarse de que las personas que realizan el trabajo bajo el control de la organización tomen conciencia de: a) la política de la calidad; b) los objetivos de la calidad pertinentes;</t>
  </si>
  <si>
    <t>Falta de conciencia y de comunicación de la política  y los objetivos de la calidad de la entidad</t>
  </si>
  <si>
    <t xml:space="preserve">BIENES TRANSFERIDOS </t>
  </si>
  <si>
    <t xml:space="preserve">Socializar  y comunicar dentro el proceso Gestión Bienes, Compras Servicios Administrativos la  política  y los objetivos de la calidad de la entidad mediante acta, con  fin que los los funcionarios tomen conciencia y conozan la politica y los objetivos de calidad             </t>
  </si>
  <si>
    <t>NC GSA 01-2022</t>
  </si>
  <si>
    <t>En el proceso de Gestión de Servicios Administrativos, se pudo evidenciar que no envían mediante correo electrónico el informe de austeridad en el gasto público al GIT Control interno a más tardar el día diez de cada mes con el análisis de los pagos del mes inmediatamente anterior, lo anterior contraviene lo establecido en la actividad 10. Del procedimiento Control de servicios públicos con código APGSAGADPT18.</t>
  </si>
  <si>
    <t>Inadecuada Induccòn al momento de entregar las actividades al contratista y desconocimiento del procedimiento Control de servicios públicos con código APGSAGADPT18.</t>
  </si>
  <si>
    <t>GESTION SERVICIOS ADMINISTRATIVOS</t>
  </si>
  <si>
    <t>Cumplimiento de la norma NTC ISO 9001:2015 numeral 7.2. Competencia Literal b</t>
  </si>
  <si>
    <t>Realizar inducciòn a las actividades relacionadas con el manejo, administraciòn y control de servicios pùblicos, mediante un acta  para dar cumplimiento el procedimiento Control de servicios públicos con código APGSAGADPT18</t>
  </si>
  <si>
    <t>Acta de inducciòn</t>
  </si>
  <si>
    <t>Realizar reuniòn de sensibilizaciòn con el equipo de trabajo de Servicios Administrativos , mediante acta donde se establezca parametros para realizar inducciòn a los contratistas nuevos.</t>
  </si>
  <si>
    <t>Acta reuniòn de sensibilizaciòn parametros realizar inducciòn a los contratistas nuevos.</t>
  </si>
  <si>
    <t>NC GSA 02-2022</t>
  </si>
  <si>
    <t>En el proceso de Gestión de Servicios Administrativos, se evidencio que esta desactualizada la Caracterización del
proceso con código APGSAGADFC01, toda vez que menciona en el hacer la actividad de Prestación y Control Servicio de Transporte y el proceso no está ejecutando esta actividad, contraviniendo el numeral 7.5. Información documentada literal 7.5.2 ISO 9001:2008</t>
  </si>
  <si>
    <t>Porque no se ha establecida una directriz para la revisiòn periodica de los documentos del proceso Servicios Administrativos</t>
  </si>
  <si>
    <t xml:space="preserve">Cumplimiento de la norma ISO 9001:2008  numeral 7.5. Información documentada literal 7.5.2 </t>
  </si>
  <si>
    <t>Realizar reuniòn de sensibilizaciòn con elequipo de trabajo del proceso gestiòn servicios administrativos, mediante acta  para determinar la periocidad de la revisiòn de los documentos del sistema integrado de gestiòn</t>
  </si>
  <si>
    <t>Acta para determinar la periocidad de la revisiòn de los documentos del sistema integrado de gestiòn</t>
  </si>
  <si>
    <t>Actualizar la caracterizaciòn del proceso de gestion de servicios administrativos</t>
  </si>
  <si>
    <t>Caracterizaciòn</t>
  </si>
  <si>
    <t>NC GTH 01-2022</t>
  </si>
  <si>
    <t>Incumplimiento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 dado que durante la entrevista realizada a la Oficina Asesora Jurídica se evidenció que a pesar de que los Grupos Internos de Trabajo Cobro por Jurisdicción Coactiva y el GIT Gestión de Cobro Persuasivo fueron creados mediante la Resolución 2663 de 2018 del Fondo de Pasivo Social de los Ferrocarriles Nacionales de Colombia, se encuentran desintegrados conforme a su creación  en aplicación del Artículo 115 de la Ley 489 de 1998 y Decreto 2489 de 2006 y  el organigrama de la entidad publicado en la página web de la entidad, contiene dichos grupos.</t>
  </si>
  <si>
    <t xml:space="preserve">Como lo exige la norma, los Grupos Internos de Trabajo deben estar conformados como minímo por 4 funcionarios de planta. La Entidad cuenta con una planta de personal limitada de 72 cargos,  que en muchas ocasiones no son suficientes para conformar todos los grupos internos de trabajo que pudieran requerirse, por lo tanto se vienen conformando según las prioridades que en la Entidad se presenten. </t>
  </si>
  <si>
    <t>GESTIÓN DE TALENTO HUMANO</t>
  </si>
  <si>
    <t>1. Emitir comunicación a la Alta Dirección, informando la limitación para la conformación de los Grupos Internos de Trabajo Cobro por Jurisdicción Coactiva y el GIT Gestión de Cobro Persuasivo, por la limitada planta de personal de la Entidad.</t>
  </si>
  <si>
    <t>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t>
  </si>
  <si>
    <t>1. Informar la limitación de conformación de los Grupos Internos de Trabajo Cobro por Jurisdicción Coactiva y el GIT Gestión de Cobro Persuasivo</t>
  </si>
  <si>
    <t>Comunicación dirigida a la Alta Dirección</t>
  </si>
  <si>
    <t>2. Expedir acto(s) administrivo(s) por medio del cual se deroguen las resoluciones relacionadas con la conformación de los Grupos Internos de Trabajo Cobro por Jurisdicción Coactiva y el GIT Gestión de Cobro Persuasivo</t>
  </si>
  <si>
    <t>2. Formalizar la desintegración de los Grupos Internos de Trabajo Cobro por Jurisdicción Coactiva y el GIT Gestión de Cobro Persuasivo</t>
  </si>
  <si>
    <t xml:space="preserve">Acto administrativo aprobado </t>
  </si>
  <si>
    <t>3. Proyectar la actualizción del organigrama y solicitar a Oficina Asesora de Planeación y Sistemas la modificación del documento</t>
  </si>
  <si>
    <t>3. Tramitar la actualización  del organigrama de la Entidad</t>
  </si>
  <si>
    <t>Proyecto de organigrama
Comunicación dirigida OPS
Organigrama aprobado</t>
  </si>
  <si>
    <t xml:space="preserve">4. Proyectar la actualización del Manual de Funciones y de Competencias Laborales y publicar el nuevo acto administrativo. </t>
  </si>
  <si>
    <t xml:space="preserve">4.Trámitar la actualización del Manual de Funciones y de Competencias Laborales y publicar el nuevo acto administrativo. </t>
  </si>
  <si>
    <t>Manual de funciones actualizado y publicado</t>
  </si>
  <si>
    <t>NC GC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</si>
  <si>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Gestión Cobro requieren de una redacción del control más específica, conforme a los lineamientos de la Guía para la Administración del Riesgo y el Diseño de Controles en Entidades Públicas Versión 5, del DAFP, la cual recomienda que al redactar un control se debe identificar el complemento donde se especifique los detalles del control, por ejemplo la evidencia de la ejecución del control.</t>
  </si>
  <si>
    <t xml:space="preserve"> 1. Los controles asignados a los riesgos identificados del proceso Gestión Cobro requieren de una redacción del control más específica. 2. En las mesas de trabajo realizadas con la OAPS para la redacción de los riesgos se estableció una redacción del control de forma general y no específica.</t>
  </si>
  <si>
    <t>GESTION COBRO</t>
  </si>
  <si>
    <t xml:space="preserve">Modificar la matriz de riesgos del proceso Gestión de Cobro, incluyendo en cada control relacionado para cada uno de los riesgos, cuál es la evidencia de su ejecución. </t>
  </si>
  <si>
    <t xml:space="preserve">Lograr una redacción del control más específica, respecto de los controles asignados a los riesgos identificados del proceso de gestión de cobro.                            </t>
  </si>
  <si>
    <t xml:space="preserve">1. Modificar la matriz de riesgos del proceso Gestión de Cobro, incluyendo en cada control relacionado para cada uno de los riesgos, cuál es la evidencia de su ejecución. </t>
  </si>
  <si>
    <t>Matriz de riesgos</t>
  </si>
  <si>
    <t>NC GC 02-2022</t>
  </si>
  <si>
    <t>Incumplimiento al numeral 6.1 Acciones para Abordar los Riesgos y las Oportunidades, 6.1.2 Literal a) de la NTC ISO 9001:2015, dado que la entidad no planifica las acciones para abordar las oportunidades, lo cual se evidenció durante la entrevista el Proceso Gestión Cobro donde manifestó que si bien identifica sus oportunidades y las aprovecha, no realiza la planificación adecuada que garantice que todas las oportunidades se evalúan y se materializan; tal es el caso de la
implementación del software de Confecamaras, donde tienen todas las evidencias del aprovechamiento de la oportunidad pero no existe ningún plan de acción donde se encuentren las acciones documentadas para realizarles el respectivo seguimiento.</t>
  </si>
  <si>
    <t xml:space="preserve"> 1. Las oportunidades identificadas en el proceso no están registradas en un plan de trabajo</t>
  </si>
  <si>
    <t xml:space="preserve">Realizar un plan de trabajo para el proyecto de implementación del software de confecámaras, estableciendo un cronograma con entregables y compromisos para hacer el respectivo seguimiento. </t>
  </si>
  <si>
    <t xml:space="preserve">Registrar en un plan de trabajo las oportunidades identificadas en el proceso                            </t>
  </si>
  <si>
    <t xml:space="preserve">1. Realizar un plan de trabajo para el proyecto de implementación del software de confecámaras, estableciendo un cronograma con entregables y compromisos para hacer el respectivo seguimiento. </t>
  </si>
  <si>
    <t>Plan de trabajo</t>
  </si>
  <si>
    <t xml:space="preserve">NC GC 03-2022   </t>
  </si>
  <si>
    <t xml:space="preserve"> 1. Las acciones de tratamiento plasmadas en la matriz de riesgos del proceso de Gestión de Cobro no están encaminadas a fortalecer los atributos de los controles para mejorar su solidez de acuerdo a las opciones de tratamiento seleccionadas.                   2. El proceso no determina los riesgos y los aborda con el fin de lograr mejora</t>
  </si>
  <si>
    <t>Modificar la matriz de riesgos del proceso Gestión de Cobro,modificando las acciones de tratamiento para fortalecer los atributos de los controles identificados en cada riesgo. 			          Solicitar al área de planeación, mediante memorando la capacitación sobre formulación de los controles</t>
  </si>
  <si>
    <t>Encaminar las acciones de tratamiento plasmadas en la matriz de riesgos del proceso de gestión de cobro, a fortalecer los atributos de los controles para mejorar su solidez de acuerdo a las opciones de tratamiento seleccionadas.</t>
  </si>
  <si>
    <t>1.Modificar la matriz de riesgos del proceso Gestión de Cobro,modificando las acciones de tratamiento para fortalecer los atributos de los controles identificados en cada riesgo. 	                                            2.Solicitar al área de planeación, mediante memorando la capacitación sobre formulación de los controles</t>
  </si>
  <si>
    <t>Matriz de riesgos y memorando</t>
  </si>
  <si>
    <t>NC GC 05-2022</t>
  </si>
  <si>
    <t>Incumplimiento al numeral 4.4 Sistema de Gestión de la Calidad y sus procesos, 4.4.1 literal b) determinar la secuencia e interacción de estos procesos, dado que la entidad no establece correctamente la secuencia e interacción del proceso de Gestión Cobro; por cuanto, se evidenció que en la caracterización de procesos no se identifica que actividades hacen parte de la Oficina Asesora Jurídica y cuáles de la Subdirección Financiera.</t>
  </si>
  <si>
    <t>En la caracterización del proceso Gestión de Cobro, no se encuentran delimitadas las funciones de la Oficina Asesora Jurídica y de la Subdirección Financiera, en materia de Gestión de Cobro y además, en la ficha de caracterización no se estableció correctamente la secuencia e interacción del proceso de Gestión Cobro</t>
  </si>
  <si>
    <t xml:space="preserve">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</si>
  <si>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Delimitar en la caracterización del proceso de gestión de cobro, las funciones de la Oficina Asesora Jurídica y de la Subdirección Financiera, en materia de Gestión de Cobro y establecer en la ficha de caracterización la secuencia e interacción del proceso de gestión de cobro</t>
  </si>
  <si>
    <t xml:space="preserve">1. 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</si>
  <si>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Ficha de caracterización del proceso Gestión de Cobro CÓD. APGCBSFIFC01</t>
  </si>
  <si>
    <t>NC GD 01-2022</t>
  </si>
  <si>
    <t>El proceso no cuenta con un procedimiento para la custodia y conservación de los archivos digitales (Expedientes virtuales entre otros)</t>
  </si>
  <si>
    <t xml:space="preserve">No se cuenta con un aplicativo para la administracion de los documentos electronicos. </t>
  </si>
  <si>
    <t>GESTIÓN DOCUMENTAL</t>
  </si>
  <si>
    <t>HSEQ</t>
  </si>
  <si>
    <t>Adquierir un aplicativo para la administracion de los documentos electronicos</t>
  </si>
  <si>
    <t>SUBSANAR LA CAUSA DEL HALLAZGO</t>
  </si>
  <si>
    <t>Adquirir un aplicativo para la administracion de los documentos electronicos</t>
  </si>
  <si>
    <t>Aplicativo adquirido.</t>
  </si>
  <si>
    <t>NC GD 02-2022</t>
  </si>
  <si>
    <t xml:space="preserve">1. Actualizar el procedimiento de prestamos para documentos del archivo central.			</t>
  </si>
  <si>
    <t>El proceso no cuenta con un procedimiento para la custodia y conservación de los archivos digitales (Expedientes virtuales entre otros).</t>
  </si>
  <si>
    <t>2. Realizar una circular dirigida a toda la entidad donde se informe que el Doc Plus ya no se esta utilizando para las transferencias documentales y para los prestamos de documentos.</t>
  </si>
  <si>
    <t>Circular socializada.</t>
  </si>
  <si>
    <t>la entidad actualmente tiene digitalizados los expedientes de los extrabajadores de Ferrocarriles Nacionales de Colombia en un disco Duro, el cual no garantiza una buena resolución de los documentos, imágenes al revés, no es nítida la información entre otras cosas.</t>
  </si>
  <si>
    <t xml:space="preserve"> La considerable inversión que esto representaría para la Entidad, lo cual implica la socialización de una propuesta a la alta dirección de la Entidad para evaluar la viabilidad o no de la adquisisción del Software.</t>
  </si>
  <si>
    <t>Consultar ante la Alta Dirección la viabilidad de adquirir un sistema para la digitalización de los expedientes de los extrabajadores de Ferrocarriles Nacionales.</t>
  </si>
  <si>
    <t>Memorando dirigido a Dirección General.</t>
  </si>
  <si>
    <t>NC GD 04-2022</t>
  </si>
  <si>
    <t>El proceso Gestión Documental no ha dado lineamientos específicos, puntuales sobre la administración de los documentos electrónicos solo lo general, lo emitió el Archivo General de la Nación; ni tampoco no ha realizado seguimiento a la administración de los archivos de gestión de los años 2020 y 2021.</t>
  </si>
  <si>
    <t>No se cuenta con un aplicativo para la administracion de los documentos electronicos.</t>
  </si>
  <si>
    <t>Realizar capacitacion sobre el manejo del aplicativo para la administracion de los documentos electronicos, una vez  se cuente con este.</t>
  </si>
  <si>
    <t>Lista de asistencia a capacitación.</t>
  </si>
  <si>
    <t>NC TICS 01-2022</t>
  </si>
  <si>
    <t>Se cuenta el plan de gestión integral de residuos y con la identificación de residuos RAEES (electrónicos eléctricos), sin embargo, no cuentan con ninguna certificación de la disposición final de los residuos que generan dentro del proceso de TICS, incumpliendo con numeral 6 Planificación 6.1 Acciones para abordar riesgos y oportunidades 6.1.2 aspectos ambientales; 8 operación 8.1 Planificación y control operacional literal d) considerar la necesidad de suministrar información acerca de los impactos ambientales potenciales significativos asociados con el transporte o la entrega, el uso, el tratamiento al fin de la vida útil y la disposición final de sus productos o servicios.</t>
  </si>
  <si>
    <t>No se ha realizado un analisis detallado del inventario a la fecha con el fin de identificar los equipos que contienen caracterisaticas obsoletas y el proceso TICS no cuenta con el personal para la realización de la actividad</t>
  </si>
  <si>
    <t xml:space="preserve">GESTION TICS </t>
  </si>
  <si>
    <t>1.Realizar el analisis de equipos que se encuentran con caracteristicas obsoletas dentro del inventario y clasificar para dar debaja</t>
  </si>
  <si>
    <t>Elminar la causa del hallazgo</t>
  </si>
  <si>
    <t>Realizar el analisis de equipos que se encuentran con caracteristicas obsoletas dentro del inventario y clasificar para dar debaja</t>
  </si>
  <si>
    <t>inventario con la clasificación de equipos obsoletos</t>
  </si>
  <si>
    <t>2.Realizar una mesa de trabajo para la verificación de equipos que deben ser dados de baja</t>
  </si>
  <si>
    <t>Acta de mesa de trabajo</t>
  </si>
  <si>
    <t>3.Incluir en el documento del proceso contractual de mantenimiento de infraestructura tecnolgica la actividad de clasificación de equipos que deben ser dadas de bajo con su debida observación en cada hoja de vida de los equipos</t>
  </si>
  <si>
    <t>Hoja de vida de equipos actualizado y con observación de estados de equipos</t>
  </si>
  <si>
    <t>NC SEI 01-2022</t>
  </si>
  <si>
    <t xml:space="preserve">Se cuenta con los documentos que soportan el sistema integrado de gestión dentro del área de Seguimiento y evaluación independiente, sin embargo, No están actualizados la caracterización del proceso con requisitos que ya no serán actualizados; en el normograma No se identifica: circular 015 de 2020, Decreto 371 de 2021 normatividad propia del proceso; los procedimientos están sin firma de aprobación y se encuentran publicados en la intranet de la entidad, incumpliendo ISO 9001 de 2015 numeral 7 Apoyo 7.5.2 Creación y actualización 7.5.3 Control de la información documentada; 8.1 Planificación y Control Operacional; literal a, b, c, d, e. </t>
  </si>
  <si>
    <t>Falta de acciones correctivas para la actualizacion de documentos</t>
  </si>
  <si>
    <t>Actualizar los documentos del proceso seguimiento y evaluación independiente de acuerdo a la normatividad vigente</t>
  </si>
  <si>
    <t xml:space="preserve">Realizar mesas de trabajo con el recurso humano asignado al proceso con el fin de incluir en el plan de actividades la realizacion de la actualizacion de la Ficha de caracterización y normograma del proceso con plazos determinados. </t>
  </si>
  <si>
    <t>Actas de analisis de actualizacion de documentos.</t>
  </si>
  <si>
    <t xml:space="preserve">Actualizar la ficha de caracterización PESEIGCIFC01 V6.0 del proceso seguimiento y evaluación independiente </t>
  </si>
  <si>
    <t>Ficha de caracterización actualizada</t>
  </si>
  <si>
    <t>Actualizar el normograma del proceso incluyendo la circular 015 de 2020 y el Decreto 371 de 2021</t>
  </si>
  <si>
    <t xml:space="preserve">Normograma del proceso actualizado </t>
  </si>
  <si>
    <t>NC MYM 01-2022</t>
  </si>
  <si>
    <t>Una vez revisado el informe de Revision por la Direccion de la vigencia 2021, se evidencia que no se esta haciendo analisis a los riesgos de corrupcion y de seguridad de la informacion , lo anterior incumple el numeral 9,3,2 Norma 9001 de 2015 Entradas de la revision por la direccion literal C . La informacion sobre el desempeño y la eficiencia del sistema de gestion calidad numeral 5 Los resultados de seguimiento y medicion.</t>
  </si>
  <si>
    <t>En las metodologias de revision por la direccion no se incluye el analisis y la revision de los riesgos de anticorrupcion y de seguridad de la informacion.</t>
  </si>
  <si>
    <t xml:space="preserve">1. Actualizar el procedimiento REVISIÓN POR LA DIRECCIÓN incluyendo el analisis de los riesgos anticorrupcion y de seguridad de la informacion. </t>
  </si>
  <si>
    <t xml:space="preserve">Dar cumplimiento al literal de la norma evaluada </t>
  </si>
  <si>
    <t>Procedimiento actualizado y aprobado</t>
  </si>
  <si>
    <t>2. Actualizar el Formato  FORMATO INFORME EJECUTIVO PARA REVISIÓN POR LA DIRECCIÓN</t>
  </si>
  <si>
    <t>Formato actualizado y aprobado</t>
  </si>
  <si>
    <t>III TRIMESTRE</t>
  </si>
  <si>
    <t>FPS-FNC</t>
  </si>
  <si>
    <t xml:space="preserve">REPORTE POR PARTE DE LOS PROCESOS </t>
  </si>
  <si>
    <t>VERIFICACION POR PARTE DE  O.P.S</t>
  </si>
  <si>
    <t>RECURSOS FINANCIEROS</t>
  </si>
  <si>
    <t>Supersalud</t>
  </si>
  <si>
    <t>Registro contable</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</si>
  <si>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</si>
  <si>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</si>
  <si>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</si>
  <si>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</si>
  <si>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</si>
  <si>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</si>
  <si>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</si>
  <si>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</si>
  <si>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</si>
  <si>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</si>
  <si>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</si>
  <si>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</si>
  <si>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</si>
  <si>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Tipo Modalidad</t>
  </si>
  <si>
    <t>M-3: PLAN DE MEJORAMIENTO</t>
  </si>
  <si>
    <t>Formulario</t>
  </si>
  <si>
    <t>F14.1: PLANES DE MEJORAMIENTO - ENTIDADES</t>
  </si>
  <si>
    <t>Moneda Informe</t>
  </si>
  <si>
    <t>Entidad</t>
  </si>
  <si>
    <t>Fecha</t>
  </si>
  <si>
    <t>Periodicidad</t>
  </si>
  <si>
    <t>OCASIONAL</t>
  </si>
  <si>
    <t xml:space="preserve">Con respecto a las 32 quejas de SUPERSALUD del año 2015; se informa que las 32 quejas fueron contestadas. Para efectos de lo anterior se adjunta el FORMATO DE REPORTE MENSUAL DEL REGISTRO Y SEGUIMIENTO DE PETICIONES, QUEJAS, RECLAMOS SUGERENCIAS Y/O FELICITACIONES, DENUNCIAS (PQRSD). Así mismo, importante indicar que mediante formato PEMYMOPSFO15 se relaciona y se solicita el cierre del hallazgo y la Oficina de Planeación y Sistemas mediante memorando No. OPS - 202201200042683 solicita a la Oficina de Control Interno trámite de acciones de mejora al 100% por declaratoria de eficacia y cierre de las mismas.
Evidencias encontradas: https://drive.google.com/drive/folders/155aKQ6jxqVTLdW4xvZF2zrSJyR0cNzWn
</t>
  </si>
  <si>
    <t>Se desarrollo una mesa de trabajo con el Grupo Interno de Prestaciones Económicas donde se evaluaron y definieron los posibles riesgos que existen en la gestión desarrollada por el area. Evidencia en el drive  https://drive.google.com/drive/folders/19EGOKa8XsKJleU4MBxDqfqkorPbjQOep</t>
  </si>
  <si>
    <t>Se desarrolló una mesa de trabajo con la coordinación del GIT Prestaciones Económicas y el area de planeación con el fin de  redefinir los riesgos del proceso.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</si>
  <si>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</si>
  <si>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</si>
  <si>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realizó mesa de trabajo interna para definir los aspectos a modificar de la encuesta actual de atención post-tramite. Evidencia en el drive https://drive.google.com/drive/folders/19EGOKa8XsKJleU4MBxDqfqkorPbjQOep</t>
  </si>
  <si>
    <t>Se realizó mesa de trabajo en conjunto con Atención al Ciudadano para definir los aspectos a modificar de la encuesta actual de atención post-tramite. Evidencia en el drive https://drive.google.com/drive/folders/19EGOKa8XsKJleU4MBxDqfqkorPbjQOep</t>
  </si>
  <si>
    <t>Luego de las reuniones adelantadas con el area de Planeación y de revisar detenidamente el formato de Encuesta de Satisfacción se concluyó que este formato cuenta con la información y preguntas necesarias para la  medición de percepción post-tramite. https://drive.google.com/drive/folders/19EGOKa8XsKJleU4MBxDqfqkorPbjQOep</t>
  </si>
  <si>
    <t>Las hojas de vida de indicadores del proceso dentro de la vigencia 2021 se encuentran actualizadas con los comentarios en la casillas de análisis y observaciones. Igualmente se solicitó a la Oficina de Planeación y Sistemas su publicación en la intranet dentro de la carpeta correspondiente.
https://drive.google.com/drive/folders/1N3Si_6MKCIPynELiA2k2E432apa4ippd</t>
  </si>
  <si>
    <t>El pasado 15 de junio de 2022 se realizó capacitación de revisiones técnicas , en el que se explicaron las directrices establecidas para el desarrollo de la revisiones de los documentos del sistema integrado de gestión. Las evidencias pueden ser consultadas en: 
https://drive.google.com/drive/u/1/folders/15QWTRwOKH9R8EvByR08Th3fFy2-nT5-B</t>
  </si>
  <si>
    <t>los procedimientos fueron aprobados y publiados en la intranet del FPS NEGOCIACIÓN Y LEGALIZACIÓN - VENTA DE BIENES  INMUEBLES. Acta No:015
Acto Administrativo: Resolución 2248 Fecha:30/11/2021
DESENGLOBE DE BIENES INMUEBLES. Acta No:04/2022 Acto Administrativo: Resolución 698 Fecha: 24/5/2022. ESCRITURACIÓN Y VENTA DE INMUEBLES. Acta No:04/2022 Acto Administrativo: Resolución 698 - Fecha:24/5/2022. EVIDENCIAShttps://drive.google.com/drive/folders/1uF8cU5GvL5hGtyneVOSMm_kEN344fgWw</t>
  </si>
  <si>
    <t>Mediante acta No. 002 de agosto 24 de 2022 el Coordinador Grupo Interno de Trabajo  Gestión bienes, compras y Servicios administrativos dio a conocer la politica de calidad y los objetivos. Evidencia https://drive.google.com/drive/folders/1Mgfo0xhE5FUkaBj4ySmtVGKOqiXh-HSi</t>
  </si>
  <si>
    <t>p</t>
  </si>
  <si>
    <t>Se remitió memorando OPS - 202201200054753 a Gestión Documental - Secretaria general solicitando la capacitación para diligenciar el formato APGDOSGEFO08 Versión 3.0.
Evidencia que se puede verificar en: https://drive.google.com/drive/folders/15i5rr_L3D9lAW-ANgc1mQSbtQ1nedqpl</t>
  </si>
  <si>
    <t>Se actualizó   la ESDESOPSFC01 FICHA DE  CARACTERIZACIÓN DE PROCESO - DIRECCIONAMIENTO ESTRATÉGICO la cual fue aprobada mediente RESOLUCION 1398 29/9/2022, acta 011 /2022
evidencia que se puede cotejar en: 
Acta No 11 https://drive.google.com/drive/folders/1lnnlNpsgf3GNW4YBBC-ZgTd42nvh2mzS
Resolución 1398 https://drive.google.com/drive/folders/116uYYLPxM_wY42Ut4AmHs8mAuMZm6t7t
http://intranet.fps.gov.co/documentos-sig
SISTEMA INTEGRADO DE GESTION
03. DIRECCIONAMIENTO ESTRATEGICO
CARACTERIZACIÓN</t>
  </si>
  <si>
    <t>Se actualizó el normograma del proceso de Direccionamiento Estratégico  en el formato APGDOSGEFO08 Versión 3.0. el cual fue remitido a Secretaria General el pasado 29 de julio de 2022 mediante correo electrónico.
Evidencia que se puede verificar en: https://drive.google.com/drive/folders/15i5rr_L3D9lAW-ANgc1mQSbtQ1nedqpl</t>
  </si>
  <si>
    <t>Se dio inicio al proceso de mantenimiento preventivo mediante el contratoIPMC-FPS-015-2022, dentro del cual se establecio como requisito "diagnosticar, verificar y recomendar si el equipo cumple con las condiciones para un desempeño óptimo de las labores en la que se va a desempeñar. Actualizaciones del hardware de ser necesarias y si no
superan el 60% del costo del equipo, se recomendarán el reemplazo de piezas y componentes de ser necesarios, entre los
cuales pueden estar, cambio de disco duro, fuente de poder aumento de la memoria RAM, cambio de teclado o mouse por
deterioro. Estos cambios deben ser verificados y debidamente sustentados por el contratista " y las actividades de : Diligenciar el Formato APGTSOPSFO02 HOJA DE VIDA DE EQUIPOS INFORMÁTICOS de la entidad de acuerdo con el Sistema de Gestión de Calidad; Diligenciar las características de los equipos intervenidos de acuerdo con el formato de
inventario de equipos de la entidad.
https://drive.google.com/drive/u/0/folders/1M0xnSJzlVh-LIVgj-8Po2AjGJF_yKcb2</t>
  </si>
  <si>
    <t>01 ICONTEC 2022</t>
  </si>
  <si>
    <t>La organización no ha identificado los aspectos ambientales de los cambios que se presentan en la
organización, actividades que se realizan y situaciones de emergencia
ISO 14001:2015  6.1.2</t>
  </si>
  <si>
    <t>1)La comunicación de las diferentes metodologías implementadas no ha sido efectiva, así como la comunicación entre los procesos responsables de programar y realizar los mantenimientos locativos y el líder del sistema de gestión.
2)No se habían realizado las visitas apropiadas en sitio, para generar un análisis de vulnerabilidad específico para la sede Bucaramanga, así mismo porque no se tiene un nivel de responsabilidad claro hacia la identificación de aspectos en la metodología establecida.</t>
  </si>
  <si>
    <t xml:space="preserve">EXTERNA </t>
  </si>
  <si>
    <t xml:space="preserve">Actualizar y socializar la matriz de aspectos e impactos ambientales para la obra de la adecuación de la sala de psicología del piso 7. </t>
  </si>
  <si>
    <t>Matriz de aspectos e impactos actualizada y socializada</t>
  </si>
  <si>
    <t xml:space="preserve">31/12/2022
</t>
  </si>
  <si>
    <t>Actualizar y socializar la matriz de aspectos e impactos ambientales para equipos informáticos y para el funcionamiento de la planta eléctrica en la ciudad de BOGOTÁ; así como para las situaciones de emergencias y las actividades mantenimiento locativos en la sede Bucaramanga.</t>
  </si>
  <si>
    <t>Realizar reuniones con los responsables de las sedes para verificar la implementación de las acciones.</t>
  </si>
  <si>
    <t xml:space="preserve">Actas de reunión </t>
  </si>
  <si>
    <t xml:space="preserve">30/5/2023
</t>
  </si>
  <si>
    <t>Actualizar la guía de Gestión del cambio, con las estrategia de comunicación interna entre el proceso de GIT Servicios Administrativos y los responsables de los subsistemas para informar sobre los cambios y adecuaciones locativas.-</t>
  </si>
  <si>
    <t>Estrategia establecida</t>
  </si>
  <si>
    <t>Realizar visitas a las sedes de Cali y Bucaramanga para identificar los aspectos e
impactos y socializarlos con el personal para su apropiación y aplicación</t>
  </si>
  <si>
    <t>Realizar visitas a las sedes de Cali y Bucaramanga para identificar los aspectos e impactos y socializarlos con el personal para su apropiación y aplicación</t>
  </si>
  <si>
    <t xml:space="preserve">Informe de Visita
Listas de asistencia
Matriz de aspectos e
impactos actualizada
</t>
  </si>
  <si>
    <t xml:space="preserve">30/3/2023
</t>
  </si>
  <si>
    <t>Reformular PIGA 2023 según las condiciones y nuevos aspectos e impactos identificados y socializarlo a los colaboradores en las sedes de Cali y Bucaramanga.</t>
  </si>
  <si>
    <t xml:space="preserve">PIGA 2023 </t>
  </si>
  <si>
    <t>02 ICONTEC 2022</t>
  </si>
  <si>
    <t xml:space="preserve">La entidad no ha identificado todos los peligros asociados con las actividades realizadas e
infraestructura, situaciones de emergencia y trabajadores en una ubicación que no esta bajo control de la entidad
 ISO 45001:2018 - 6.1.2.1 b) 1), d), e) 3)
</t>
  </si>
  <si>
    <t xml:space="preserve"> No se tiene claro los requisitos de la NTC ISO 45001:2018 en relación los aspectos a tener en
cuenta para una correcta identificación de peligros (infraestructura).
</t>
  </si>
  <si>
    <t xml:space="preserve">Actualizar la matriz de peligros de la sede de Cali, evaluando caídas a desnivel, al mismo nivel, manipulación de bebidas calientes y desplazamiento misionales por labores con auditoria médica a los prestadores de salud
</t>
  </si>
  <si>
    <t xml:space="preserve">Actualizar la matriz de peligros de la sede de
Cali, evaluando caídas a desnivel, al mismo
nivel, manipulación de bebidas calientes y
desplazamiento misionales por labores con
auditoria médica a los prestadores de salud
</t>
  </si>
  <si>
    <t xml:space="preserve">Matriz de peligros Cali </t>
  </si>
  <si>
    <t xml:space="preserve">30/4/2023
</t>
  </si>
  <si>
    <t xml:space="preserve">Actualizar la matriz de peligros de la sede de Bucaramanga, evaluando la caída de los árboles (mango, guayaba), riesgos viales, público y desplazamiento misionales por labores con auditoria médica a los prestadores de salud.
</t>
  </si>
  <si>
    <t xml:space="preserve">Actualizar la matriz de peligros de la sede de
Bucaramanga, evaluando la caída de los árboles
(mango, guayaba), riesgos viales, público y
desplazamiento misionales por labores con
auditoria médica a los prestadores de salud
</t>
  </si>
  <si>
    <t>Matriz de peligros
Bucaramanga</t>
  </si>
  <si>
    <t>Capacitar los integrantes de Talento humano y gestores del SIG FPS en la norma NTC ISO45001:2018, para asegurar la correcta interpretación de sus e implementación de sus requisitos</t>
  </si>
  <si>
    <t>Capacitar los integrantes de Talento humano y
gestores del SIG FPS en la norma NTC ISO
45001:2018, para asegurar la correcta
interpretación de sus e implementación de sus
requisitos</t>
  </si>
  <si>
    <t xml:space="preserve">Certificados formación NTC
ISO 45001:2018
</t>
  </si>
  <si>
    <t xml:space="preserve">Realizar seguimiento a través de la revisión por la dirección a la ejecución de las medidas de intervención identificas en las matrices de identificación de peligros de la entidad
</t>
  </si>
  <si>
    <t xml:space="preserve">Realizar seguimiento a través de la revisión por
la dirección a la ejecución de las medidas de
intervención identificas en las matrices de identificación de peligros de la entidad
</t>
  </si>
  <si>
    <t>Acta de revisión por la
dirección; informe de
revisión por la dirección.</t>
  </si>
  <si>
    <t xml:space="preserve">31/5/2023
</t>
  </si>
  <si>
    <t>3 ICONTEC 2022</t>
  </si>
  <si>
    <t>La entidad no asegura que la información documentada del sistema de gestión ambiental sea idónea. REQUISITO: 
7.5.3 a - 14001:2015</t>
  </si>
  <si>
    <t xml:space="preserve">Por el volumen de documentos a actualizar no se realizaron las respectivas verificaciones establecidas por los responsables de solicitar la publicación.
 </t>
  </si>
  <si>
    <t>Verificar y publicar en la intranet la Matriz de aspectos e impactos ambientales vigente</t>
  </si>
  <si>
    <t>Matriz de aspectos e impactos ambientales verificada y publicada</t>
  </si>
  <si>
    <t>Actualizar el procedimiento APGTSOPSPT01 PUBLICACIÓN Y ACTUALIZACIÓN DE INFORMACIÓN EN MEDIOS ELECTRÓNICOS (PAGINA WEB - INTRANET), mejorando los puntos de control establecidos para asegurar la publicación adecuada de los documentos</t>
  </si>
  <si>
    <t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t>
  </si>
  <si>
    <t>Listas de asistencia</t>
  </si>
  <si>
    <t>4 ICONTEC 2022</t>
  </si>
  <si>
    <t>No se evidencia que la organización mantenga información documentada de los resultados de la evaluación de cumplimiento de sus requisitos legales y otros requisitos aplicables en la organización en temas ambientales como de SST. REQUISITOS: 
9.1.2 - 45001:2018
9.1.2 - 14001:2015</t>
  </si>
  <si>
    <t>No se tiene un nivel de responsabilidad claro hacia la evaluación de cumplimiento de aspectos legales de entrada hacia los sistemas de gestión ambiental y SST.</t>
  </si>
  <si>
    <t>GESTION DE TALENTO HUMANO 
DIRECCIONAMIENTO ESTRATEGICO</t>
  </si>
  <si>
    <t>Evaluar todos los requisitos SST y ambiental aplicables a las sedes de la entidad.</t>
  </si>
  <si>
    <t>Actas reuniones</t>
  </si>
  <si>
    <t>GESTION DE TALENTO HUMANO</t>
  </si>
  <si>
    <t>Realizar la convocatoria y proceso de selección del nuevo comité de convivencia laboral para el periodo 2022-2024</t>
  </si>
  <si>
    <t>Memorando de convocatorio de nuevo comité periodo 2022-2024 y Resolución Conformación del Comité</t>
  </si>
  <si>
    <t>Enviar oficio a la EPS Sanitas del trabajador accidentado reportando con la investigación del accidente ocurrido</t>
  </si>
  <si>
    <t>Oficio enviado a la EPS</t>
  </si>
  <si>
    <t>Asegurar en las reuniones trimestrales de sistema de gestión de la evaluación de los requisitos legales</t>
  </si>
  <si>
    <t>Actualizar el  procedimiento de Normograma Institucional, incluyendo las respectivas responsabilidades sobre la evaluación de cumplimiento de los subsistemas</t>
  </si>
  <si>
    <t>Procedimiento de normograma Institucional actualizado y socializado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</si>
  <si>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</si>
  <si>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Procedimiento de revisión por la dirección</t>
  </si>
  <si>
    <t>5 ICONTEC 2022</t>
  </si>
  <si>
    <t>La organización no conserva información documentada de lo que realizan los procesos (Atención al ciudadano) de acuerdo con lo planificado.
 ISO 9001:2015 - 4.4.2 b)</t>
  </si>
  <si>
    <t>Porque las áreas involucradas no participaron en la actualización del procedimiento – trazabilidad- e hicieron caso omiso a la socialización.</t>
  </si>
  <si>
    <t>Realizar mesa de trabajo con los procesos involucrados (GESTIÓN DE SERVICIOS DE SALUD, GESTIÓN DE PRESTACIONES
ECONÓMICAS, GESTIÓN RECURSOS
FINANCIEROS, ASISTENCIA JURÍDICA y
OTRAS) para concluir y definir la actualización
del PROCEDIMIENTO PARA LA RECEPCIÓN,
CONTROL Y GESTIÓN DE LAS PQRSD
RECIBIDAS POR LA ENTIDAD COD.
MIAACGCDPT02.</t>
  </si>
  <si>
    <t>Acta etapa de trazabilidad</t>
  </si>
  <si>
    <t>Actualizar y socializar el procedimiento PARA
LA RECEPCIÓN, CONTROL Y GESTIÓN DE
LAS PQRSD RECIBIDAS POR LA ENTIDADMIAACGCDPT02 V2, aclarando y precisando
sobre cuáles son los trámites y/o solicitudes que
deben ser registrados en bases de datos</t>
  </si>
  <si>
    <t xml:space="preserve">PROCEDIMIENTO
ACTUALIZADO Y
SOCIALIZADO
</t>
  </si>
  <si>
    <t xml:space="preserve">31/3/2023
</t>
  </si>
  <si>
    <t xml:space="preserve">Incluir en el PIC PLAN INSTITUCIONAL DE
CAPACITACIONES 2022 y 2023; las
capacitaciones relacionadas con la creación de procedimientos para revisores técnicos y para el
personal de la Entidad
</t>
  </si>
  <si>
    <t xml:space="preserve">Registro de capacitaciones
y programación de
capacitaciones en el PLAN INSTITUCIONAL DE
CAPACITACIONES
</t>
  </si>
  <si>
    <t xml:space="preserve">Registrar en el sistema de gestión de PQRSD y
hacer gestión de los radicados Rad.
202202100005712 del 13 de enero de 2022
Rad. 202202200360402 del 26 octubre 2022
Rad. 202202200360712 del octubre 26 de 2022
</t>
  </si>
  <si>
    <t>Registro de PQRSD
Oficios de respuesta a las
solicitudes</t>
  </si>
  <si>
    <t>6 ICONTEC 2022</t>
  </si>
  <si>
    <t>La organización no ha determinado la competencia necesaria de los trabajadores que afecta o puede afectar al desempeño del sistema integrado de gestión (calidad y SST) y no conserva la información documentada de la competencia definida (ambiental). REQUISITOS: 
7.2 a - 45001:2018
7.2 a - 9001:2015
7.2 d- 14001:2015</t>
  </si>
  <si>
    <t xml:space="preserve">1)No existen metodologías para la identificación de los trabajos de alto riesgo que se encuentre implementada y socializada que permita la determinación de la competencia del personal de mantenimiento locativo.
2) No se tenía claridad respecto a los requisitos mínimos para las auditorías en NTC ISO 14001:2015 Y 45001: 2018; por tanto, en el Manual de auditorías internas al Sistemas  Integrado de Gestión de la entidad se establecieron requisitos en cuanto a experiencia no acorde a las competencias al perfil de los auditores disponibles en la entidad
 </t>
  </si>
  <si>
    <t>Actualizar el Manual de Auditoras Internas al SIG, donde se defina claramente las competencias de los Auditores frente a cada subsistema.</t>
  </si>
  <si>
    <t>Manual de Auditorias al SIG actualizado y socializado.</t>
  </si>
  <si>
    <t>Gestionar la certificación de  la competencia de trabajo en alturas y tareas de alto riesgo para el objeto del contrato brindar soporte operativo en mantenimiento locativo en especial relacionado a mantenimiento y soporte de redes y cableado estructurado</t>
  </si>
  <si>
    <t>Certificado de Trabajo en alturas y tareas de alto riesgo</t>
  </si>
  <si>
    <t>Establecer dentro de los requisito para la contratación del personal de mantenimiento locativo las competencia en cuanto a formación en trabajo en alturas y tareas de alto riesgo</t>
  </si>
  <si>
    <t>Estudios previos -con las competencia en cuanto a formación en trabajo en alturas y tareas de alto riesgo.</t>
  </si>
  <si>
    <t xml:space="preserve">Establecer y socializar la metodología para la identificación de los trabajos de alto riesgo. </t>
  </si>
  <si>
    <t>Metodología establecida y socializada</t>
  </si>
  <si>
    <t>Contratar a un experto con la competencia en SST y Ambiental para realizar las auditorías al Sistema Integrado de gestión de la entidad</t>
  </si>
  <si>
    <t>Contrato de prestación de servicios</t>
  </si>
  <si>
    <t>Solicitar Incluir en el Plan de Capacitación-2023,  curso sobre Auditores Internos en SST y Ambiental.-</t>
  </si>
  <si>
    <t>Curso Auditores Internos en SST y Ambiental</t>
  </si>
  <si>
    <t>En las auditorías internas al SGSST y Ambiental, realizadas por expertos contratados, se les deben sumar otros auditores de la entidad como observadores-</t>
  </si>
  <si>
    <t>Certificado Experiencia</t>
  </si>
  <si>
    <t>7 ICONTEC 2022</t>
  </si>
  <si>
    <t>Los trabajadores en cada nivel de la organización no han asumido la responsabilidad de aquellos aspectos del sistema de gestión de SST sobre los que tengan control.. REQUISITOS: 
5.3 - 45001:2018</t>
  </si>
  <si>
    <t>Los miembros del COPASST les hace falta capacitación y formación a través del curso de 50 horas en relación a la importación de sus roles y responsabilidades relacionados
con el apoyo y seguimiento del SG-SST</t>
  </si>
  <si>
    <t>Programar y realizar reunión con los integrantes del COPASST  para brindar retroalimentación sobre el hallazgo de no conformidad menor producto de la auditoría externa</t>
  </si>
  <si>
    <t>Acta Reunión ordinaria</t>
  </si>
  <si>
    <t>Programar capacitaciones presencial de roles y responsabilidades dirigidas a los integrantes del COPASST</t>
  </si>
  <si>
    <t>Lista de asistencia a eventos</t>
  </si>
  <si>
    <t>Programar y validar la realización del curso de 50 horas para los miembros del COPASST</t>
  </si>
  <si>
    <t>Certificados de los cursos de 50 horas</t>
  </si>
  <si>
    <t>Elaborar el plan de trabajo interno para los integrantes del COPASST durante el periodo vigente</t>
  </si>
  <si>
    <t>Plan de trabajo interno para los integrantes del COPASST elaborado</t>
  </si>
  <si>
    <t>8 ICONTEC 2022</t>
  </si>
  <si>
    <t>La organización en el proceso de Gestión de prestaciones económicas y Atención al ciudadano no implementa actividades de seguimiento y medición en las etapas apropiadas para verificar que se cumplen los criterios para el control de los procesos o sus salidas, y los criterios de aceptación para los productos y servicios. REQUISITOS:
8.5.1 c - 9001:2015</t>
  </si>
  <si>
    <t>1) Limitación contractual para la realización de actividades elacionadas con los conceptos de (i) sustitución pensional; (ii) prórroga por estudio; (iii) acogimiento ley 1204 de 2008 (IV) Auxilio
Funerario. 2) Falta de integración en la gestión del proceso de contratación (disponibilidad de recursos) entre áreas. 3) No se realiza el cumplimiento del proceso de respuesta y aplicación de controles por parte del Fondo de Pasivo Social de Ferrocarriles Nacionales de Colombia y del prestador de servicios de salud (SUMMIMEDICAL).</t>
  </si>
  <si>
    <t>1) Realizar el trámite de auxilio funerario de la Beneficiaria María Isabel Tocarruncho con radicado del 30/07/2021.
2.Tramitar la solicitud de pensión de sobrevivientes con radicado No. 202202200005712
3) Emitir respuesta al Radicado No 202202200325672 
4) Emitir respuesta al Radicado No. 202203230300972 del 4 octubre de 2022</t>
  </si>
  <si>
    <t xml:space="preserve">Resolución de
reconocimiento o negación
Oficios de respuesta
</t>
  </si>
  <si>
    <t>Generar otrosí al contrato SAMC-FPS-001 de
2021, donde se incluyan estudios de campo
para validaciones de auxilios funerario, para
garantizar la efectividad y oportunidad en el
trámite de los auxilios funerarios</t>
  </si>
  <si>
    <t xml:space="preserve">Otrosí contrato SAMC-FPS001 de 2021
</t>
  </si>
  <si>
    <t>Incluir a todos los contratos de VALIDACIÓN
DOCUMENTAL DE CONTENIDO E
INVESTIGACIONES ADMINISTRATIVAS A
NIVEL NACIONAL QUE PERMITAN
VERIFICAR LA PROCEDENCIA DEL
RECONOCIMIENTO DE LAS PRESTACIONES
ECONÓMICAS A CARGO FPS FNC en
adelante estudios de campo para validaciones
de auxilios funerarios.</t>
  </si>
  <si>
    <t xml:space="preserve">Nuevos contratos </t>
  </si>
  <si>
    <t xml:space="preserve">31/7/2023
</t>
  </si>
  <si>
    <t>Reiterar la solicitud software que contenga un
sistema estandarizado de gestión de peticiones,
quejas, reclamos, sugerencias y denuncias que
permita la recepción, el análisis, el trámite y la
solución oportuna y efectiva de las PQRDS por
los diferentes canales de atención (telefónico,
virtual, presencial, entre otros).</t>
  </si>
  <si>
    <t xml:space="preserve">Memorando solicitud
implementación módulo
</t>
  </si>
  <si>
    <t>Realizar mesa de trabajo con los procesos
involucrados del PROCEDIMIENTO PARA LA
RECEPCIÓN, CONTROL Y GESTIÓN DE LAS
PQRSD RECIBIDAS POR LA ENTIDAD COD.
MIAACGCDPT02, con el fin establecer por parte
del proceso servicios de salud las
modificaciones que se necesitan de acuerdo a
los requerimientos normativos y técnico y
registrarlos en el acta, y con esto agotar la etapa
de trazabilidad.</t>
  </si>
  <si>
    <t xml:space="preserve">Ratificar la solicitud de contratación del personal
idóneo requerido para cumplir las actividades de
la oficina de Bucaramanga y para cubrir las
novedades de personal que se presenten
(incapacidades, vacaciones, terminación de
contratos, entre otras)
</t>
  </si>
  <si>
    <t xml:space="preserve">Memorando solicitud de
contratación
</t>
  </si>
  <si>
    <t>Realizar sensibilizaciones a los líderes del
Fondo de Pasivo sobre la actuación por
procesos y la necesidad latente de trabajar
articuladamente y no por áreas o Grupos de
Trabajo de forma asilada e independiente.</t>
  </si>
  <si>
    <t>Lista de asistencia</t>
  </si>
  <si>
    <t>9 ICONTEC 2022</t>
  </si>
  <si>
    <t>La organización no determina ni tiene acceso a los requisitos legales relacionados con los aspectos ambientales y aplicables a sus peligros y riesgos identificados. REQUISITOS: 
6.1.3 a - 45001:2018
6.1.3 a - 14001:2015</t>
  </si>
  <si>
    <t xml:space="preserve">No se tiene un nivel de responsabilidad claro hacia la identificación de aspectos legales de entrada hacia los sistemas de gestión ambiental y SST. </t>
  </si>
  <si>
    <t>GESTION DE TALENTO HUMANO
DIRECCIONAMIENTO ESTRATEGICO</t>
  </si>
  <si>
    <t>Actualizar el normograma institucional para cada una de las sedes de acuerdo al alcance del Sistema Integrado en especial: con las siguientes normas: 
Requisitos de SGA - Resolución 1344 de 2020,- Decreto 1496 de 2018, Resolución 773 de 2021, - Ley 1801 de 2016, 
- Resolución 40298 de 2018, Reglamento técnico RETIQ; 
Requisitos de SST como:
- Resolución 4272 de dic/2021, - Ley 2209 de 2022 modifica Ley 1016 de acoso laboral; Ley 2191 de 2022 desconexión laboral; Ley 2251 de 2022; Resolución 2764 de 2022; Resolución 3050 de 2022, y - Resolución 1227 de 2022,</t>
  </si>
  <si>
    <t>Actualizar el  procedimiento de Normograma Institucional, incluyendo las respectivas responsabilidades sobre la actualización de los normogramas de los subsistemas</t>
  </si>
  <si>
    <t xml:space="preserve">Procedimiento de normograma Institucional actualizado y socializado  </t>
  </si>
  <si>
    <t>Actualizar el manual del Sistema Integrado de Gestión con lo relacionado con el requisito del numeral 6.1.3 literal a) A ISO 14001: 2015 e ISO 45001:2018 de acuerdo al ciclo PHVA</t>
  </si>
  <si>
    <t>Manual del sistema integrado de gestión  Actualizado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</si>
  <si>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</si>
  <si>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10 ICONTEC 2022</t>
  </si>
  <si>
    <t>La entidad no ha implementado los procesos necesarios para prepararse y responder a situaciones potenciales de emergencia ambiental y de SST. REQUISITOS: 
8.2 - 45001:2018
8.2 - 14001:2015</t>
  </si>
  <si>
    <t xml:space="preserve">No se habían realizado las visitas apropiadas en sitio, para generar un análisis de vulnerabilidad específico para cada sede </t>
  </si>
  <si>
    <t>Identificar, analizar y documentar las situaciones de emergencia ambiental y SST para las sedes de Cali y Bucaramanga</t>
  </si>
  <si>
    <t>Plan de emergencias identificadas</t>
  </si>
  <si>
    <t xml:space="preserve">Realizar análisis de vulnerabilidad ambiental y de SST para las sedes de Cali y Bucaramanga </t>
  </si>
  <si>
    <t xml:space="preserve">Matriz de análisis de vulnerabilidad ambiental y de SST </t>
  </si>
  <si>
    <t>Actualizar el plan de emergencias de las sedes de Cali, Bucaramanga y Bogotá</t>
  </si>
  <si>
    <t>Plan de emergencias actualizado</t>
  </si>
  <si>
    <t>Solicitar para la vigencia 2023 el presupuesto para las inspecciones necesarias a las sedes de la entidad a nivel nacional y dar a conocer las necesidades para el   proyecto de presupuesto de la vigencia 2024.</t>
  </si>
  <si>
    <t>Socializar el plan de emergencias en las sedes de Cali, Bucaramanga y Bogotá</t>
  </si>
  <si>
    <t>11 ICONTEC 2022</t>
  </si>
  <si>
    <t>La organización no ha implementado los controles establecidos para los peligros y los aspectos ambientales identificados REQUISITOS :
8.1 -14001:2015
8.1 b 45001:2018</t>
  </si>
  <si>
    <t xml:space="preserve"> 1) Falta de comunicación entre áreas para definir los requisitos para la manipulan sustancias químicas, manipulación de alimentos por parte de los trabajadores de servicios generales,
como por el personal que realiza mantenimientos locativos
2) se realiza seguimiento, requerimiento y disposición de presupuesto necesario para garantizar la efectividad de las intervenciones de los hallazgos detectados y comunicados
durante las inspecciones sistemáticas; y no existe personal idóneo para la operación de actividades en redes eléctricas.
3 y 4) No se está realizando la programación de las actividades que la entidad debe realizar con energías peligrosas y mantenimiento locativo en cada vigencia, la cual se dé a conocer en términos de oportunidad a los líderes de SST Y GA.
5) No se ha realizado la actualización del nomograma SST incluyendo las actividades de manipulación de alimentos por parte del personal de servicios generales del FPS FNC
6) Las capacitaciones y actividades de sensibilización ambientales no se difunden con la debida anterioridad y no se tiene una metodología para la evaluación de estas.</t>
  </si>
  <si>
    <t>GESTIÓN SERVICIOS ADMINISTRATIVOS</t>
  </si>
  <si>
    <t>Solicitar al proveedor de servicios generales en cada una de las sedes él envió de las hojas de seguridad de las sustancias químicas utilizadas</t>
  </si>
  <si>
    <t>Hojas de Seguridad</t>
  </si>
  <si>
    <t>Disponer de la matriz de compatibilidad en un lugar visible en todas sedes , conforme al sistema global armonizado</t>
  </si>
  <si>
    <t>Registro fotográfico</t>
  </si>
  <si>
    <t>Reunión con el área de compras para el levantamiento del inventario de sustancias químicas que suministra el proveedor  y validar los criterios para la contratación de los bienes a nivel nacional</t>
  </si>
  <si>
    <t>Inventario físico de las sustancias químicas adquiridas por la entidad</t>
  </si>
  <si>
    <t>Solicitar al proveedor de servicios generales en cada una de las sedes las etiquetas de las sustancias químicas de acuerdo a los requisitos del Sistema Globalmente Armonizado</t>
  </si>
  <si>
    <t>Productos químicos adquiridos por la entidad etiquetados</t>
  </si>
  <si>
    <t>Cerrar y colocarle seguridad a la caja eléctrica que se encontraba abierta en el séptimo piso del edificio Cudecom y colocar el extintor para la caja eléctrica del séptimo piso en Cudecom.</t>
  </si>
  <si>
    <t>Registro Fotográfico</t>
  </si>
  <si>
    <t>Solicitar al proveedor de servicios generales en cada una de las sedes los certificados de manipulación de alimentos para el personal de servicio integral de aseo y cafeterías.</t>
  </si>
  <si>
    <t>Certificados de manipulación de alimentos archivados en la carpeta contractual</t>
  </si>
  <si>
    <t>Disponer de contenedores identificados en el
área de la cocina de la sede Bucaramanga</t>
  </si>
  <si>
    <t xml:space="preserve">Registro Fotográfico </t>
  </si>
  <si>
    <t>Realizar la solicitud del presupuesto para las intervenciones   del edificio CUDECOM y de las demás sedes donde el FPS -FNC presta los servicios a nivel nacional que subsanan las cuasias de los hallazgos detectados en las inspecciones sistemáticas</t>
  </si>
  <si>
    <t>Memorando con la necesidad de presupuesto y
Documento Anteproyecto con necesidades detectadas</t>
  </si>
  <si>
    <t>Implementar los formatos pre operacionales para riesgo eléctrico.</t>
  </si>
  <si>
    <t>Formatos pre operacionales para riesgo eléctrico.</t>
  </si>
  <si>
    <t>Programar las actividades que la entidad debe realizar  con energías peligrosas y mantenimiento locativo en las sedes propias a nivel nacional  en cada vigencia, la cual se dé a conocer en términos de oportunidad a los líderes de SST y gestión ambiental.</t>
  </si>
  <si>
    <t>Cronograma de las actividades y comunicaciones de Socialización</t>
  </si>
  <si>
    <t>Actualizar el normograma de SG SST con la normatividad relacionada con manipulación de alimentos y otros temas para minimizar el riesgo biológico por virus y bacterias.</t>
  </si>
  <si>
    <t>Normograma de SG SST  actualizado</t>
  </si>
  <si>
    <t>Adoptar y socializar la metodología para el manejo de sustancias químicas, manipulación de alimentos por parte de los trabajadores de servicios generales,  y del personal que realiza mantenimientos locativos, y realizar la implementación</t>
  </si>
  <si>
    <t>Metodología adoptada y socializada</t>
  </si>
  <si>
    <t>Solicitar al proveedor de servicios generales en cada una de las sedes los registros de capacitación que realizan al personal sobre manejo de sustancias químicas</t>
  </si>
  <si>
    <t>Registros de capacitación proveedor</t>
  </si>
  <si>
    <t>Actualizar el plan de gestión de residuos de la entidad, incluyendo las sedes, actualizando la normativa y en el numeral de rotulado de residuos peligrosos</t>
  </si>
  <si>
    <t>Plan de gestión integral de residuos actualizado</t>
  </si>
  <si>
    <t>GESTION PRESTACIONES ECONOMICAS</t>
  </si>
  <si>
    <t xml:space="preserve">GESTION DE TALENTO HUMANO
</t>
  </si>
  <si>
    <t xml:space="preserve">
DIRECCIONAMIENTO ESTRATEGICO</t>
  </si>
  <si>
    <t xml:space="preserve">1.  Normograma del subsistema de gestión ambiental (Actualizado para cada una de las sedes) 
</t>
  </si>
  <si>
    <t xml:space="preserve"> 
2. Normograma del subsistema de gestión SST (Actualizado para cada una de las sedes</t>
  </si>
  <si>
    <t>Realizar capacitación y sensibilización  sobre manejo de sustancias químicas al personal de servicios generales</t>
  </si>
  <si>
    <t>Registro de capacitación y sensibilización</t>
  </si>
  <si>
    <t>Establecer estrategia de comunicación interna entre los encargados de compras y los responsables de los subsistemas para informar sobre la adquisición de sustancias químicas</t>
  </si>
  <si>
    <t>Implementar la evaluación de conocimientos adquiridos en cada una de las capacitaciones de temas ambientales que se realicen.</t>
  </si>
  <si>
    <t>Evaluación de capacitaciones</t>
  </si>
  <si>
    <t>Realizar inspecciones  sobre orden y aseo en las sedes de la entidad</t>
  </si>
  <si>
    <t>Informes de inspección</t>
  </si>
  <si>
    <t>12 ICONTEC 2022</t>
  </si>
  <si>
    <t>La organización no determina sus requisitos ambientales, de seguridad y salud en el trabajo, para la contratación y compra de productos y servicios. REQUISITOS:
8.1 b - 14001:2015
8.1.4.3 - 45001:2018</t>
  </si>
  <si>
    <t xml:space="preserve">Existe una Deficiencia en la identificación y comunicación de los criterios ambientales y criterios SST que se le deben exigir a los proveedores de bienes y servicios de la entidad. </t>
  </si>
  <si>
    <t>Identificar y Establecer los criterios ambientales y de SST relacionados con los proveedores y contratistas para la adquisición de bienes y servicios como Anexo al Manual de Contratación de la entidad</t>
  </si>
  <si>
    <t>Memorando solicitud
Registros Asociados SST
Registro Asociados ambientales
Manual de Contratación de la entidad actualizado y socializado-Anexo con criterios ambientales y SST-</t>
  </si>
  <si>
    <t>GESTION DE TALENTO HUMANO 
DIRECCIONAMIENTO ESTRATEGICO
ASISTENCIA JURIDICA</t>
  </si>
  <si>
    <t>Socialización de la actualización del Manual de Contratación de la entidad actualizado y socializado-Anexo con criterios ambientales y SST, para garantizar la aplicación adecuada-</t>
  </si>
  <si>
    <t>Lista de asistencia a capacitación y socialización</t>
  </si>
  <si>
    <t>Capacitar a los supervisores de los contratos en criterios ambientales y de SST establecidos en el Manual de Contratación de la entidad para garantizar la aplicación adecuada.</t>
  </si>
  <si>
    <t xml:space="preserve">Lista de asistencia a capacitación </t>
  </si>
  <si>
    <t>Asegurar en las reuniones trimestrales de sistema de gestión la evaluación de los criterios ambientales y de SST (requisitos legales y otros requisitos)</t>
  </si>
  <si>
    <t>13 ICONTEC 2022</t>
  </si>
  <si>
    <t>La entidad no ha determinado los métodos de seguimiento, medición, análisis y evaluación de su desempeño ambiental para asegurar resultados válidos. REQUISITOS:
9.1.1 b - 14001:2015</t>
  </si>
  <si>
    <t xml:space="preserve">1) La planificación de sistema de gestión ambiental se realizó para toda la entidad sin desagregar las sedes.
2) Por que no se socializaron los formatos definidos para el seguimiento a la generación de residuos en las sedes de Cali y Bucaramanga y no se contaba con el instrumento de medición
de residuos (bascula) </t>
  </si>
  <si>
    <t xml:space="preserve">Desagregar la medición de los indicadores de agua y energía por sede del FONDO a nivel nacional </t>
  </si>
  <si>
    <t>Indicadores agua y energía por sede</t>
  </si>
  <si>
    <t>Establecer línea base de la generación de residuos de las sedes de Cali y Bucaramanga para la vigencia 2023, tomando como información el recibo de aseo y realizando el cálculo por aforo</t>
  </si>
  <si>
    <t>Línea base</t>
  </si>
  <si>
    <t xml:space="preserve">Garantizar la aplicación de los formatos de seguimiento a la generación de residuos en las sedes del FONDO en Cali y Bucaramanga. </t>
  </si>
  <si>
    <t>Registros del seguimiento de la generación de residuos</t>
  </si>
  <si>
    <t>Planificar en el PIGA 2023 las acciones específicas para el seguimiento de los indicadores de las sedes de Bucaramanga y Cali</t>
  </si>
  <si>
    <t>PIGA vigencia 2023</t>
  </si>
  <si>
    <t>Socializar las actividades establecidas en el PIGA -2023 y capacitar a los colaboradores de las sedes Bucaramanga y Cali con el fin de lograr la implementación de las mismas.</t>
  </si>
  <si>
    <t>Realizar reporte y seguimiento a las  actividades establecidas en el PIGA –para el 1er trimestre 2023</t>
  </si>
  <si>
    <t>Reporte de avance del PGA</t>
  </si>
  <si>
    <t xml:space="preserve">Incluir en el presupuesto de 2023, la compra del instrumento de medición- bascula- para las sedes de Cali y Bucaramanga. </t>
  </si>
  <si>
    <t xml:space="preserve">Ingreso de las basculas en almacén </t>
  </si>
  <si>
    <t>14 ICONTEC 2022</t>
  </si>
  <si>
    <t>No se evidencia que dentro de la auditoría interna realizada se asegure que se cumpla con los requisitos de los sistemas de gestión ambiental y SST y que se implementa y mantienen estos sistemas. REQUISITOS: 
9.2.1 - 45001:2018
9.2.1 - 14001:2015</t>
  </si>
  <si>
    <t xml:space="preserve">La forma ocasional de trabajo desde casa para todos los colaboradores y por la falta de lineamientos específicos y experiencia en auditorias en SG SST Y SGA de parte de los auditores. </t>
  </si>
  <si>
    <t xml:space="preserve">Programar y ejecutar las auditorías a los sistemas de gestión Ambiental y SST vigencia 2023 </t>
  </si>
  <si>
    <t xml:space="preserve">Informe de auditoría </t>
  </si>
  <si>
    <t>Contratar a un experto con la competencia en SST y Ambiental, para liderar la realización de las  Auditorias al Sistema Integrado de gestión de la entidad, con alcance a todas las sedes a nivel nacional.</t>
  </si>
  <si>
    <t>Contrato de prestación de servicios
Informe de Auditorías realizadas</t>
  </si>
  <si>
    <t>Actualizar el Manual de Auditoras Internas al SIG, donde se defina claramente la política frente a la cobertura -alcance- de la auditoría a  las todas las sedes del Fondo a nivel nacional</t>
  </si>
  <si>
    <t>Actualizar el procedimiento de Auditorías Internas del Sistema Integrado de Gestión, con el fin de incluir la obligatoriedad de auditar todos los requisitos de las normas de los subsistemas que lo integran y  un punto  de control  para garantizar que los programas de Auditoria para cada vigencia contemplen las sedes de la entidad a nivel nacional</t>
  </si>
  <si>
    <t>Procedimiento Auditorías Internas del Sistema Integrado de Gestión actualizado y socializado</t>
  </si>
  <si>
    <t>Realizar y/o actualizar Curso ARL 50 Horas SG -SST para los auditores internos de la entidad</t>
  </si>
  <si>
    <t>Auditores Certificados en Curso 50 Horas  SG-SST</t>
  </si>
  <si>
    <t>15 ICONTEC 2022</t>
  </si>
  <si>
    <t>La organización no comunica las acciones realizadas frente a los accidentes o incidentes presentados a los trabajadores pertinentes y a los representantes de los trabajadores. REQUISITOS: 
10.2 - 45001:2018</t>
  </si>
  <si>
    <t xml:space="preserve">Incumplimiento por parte del profesional asignado de SST en relación a la ejecución de las actividades de comunicación hacia los trabajadores y el COPASST a causa de deficiencias en
la toma de conciencia de sus responsabilidades. </t>
  </si>
  <si>
    <t>Comunicar las acciones tomadas frente al accidente presentado en diciembre de 2021 al jefe inmediato del trabajador y los integrantes del Comité de COPASST.</t>
  </si>
  <si>
    <t xml:space="preserve">Acta de reunión  </t>
  </si>
  <si>
    <t>Actualización y socialización del APGTHGTHPT19   REPORTE E INVESTIGACIÓN DE INCIDENTES Y ACCIDENTES DE TRABAJO en cuanto a las acciones que se deben realizar a la hora de generar las acciones correctivas después de un incidente o accidente de trabajo</t>
  </si>
  <si>
    <t>Procedimiento actualizado y divulgado</t>
  </si>
  <si>
    <t>Realizar reinducción en SST a todos los funcionarios y colaboradores, enfocada en la prevención de accidentes de trabajo</t>
  </si>
  <si>
    <t>Definición y aplicación de estrategias para la toma de conciencia y mejora de comunicación frente a las responsabilidades del SST</t>
  </si>
  <si>
    <t>Lista de asistencia 
Campaña para mejorar la toma de conciencia de la SST (imágenes de piezas comunicativas divulgadas)</t>
  </si>
  <si>
    <t>CI012022</t>
  </si>
  <si>
    <t>Una vez verificado el Programa de Gestión Documental PGD del FPS-FNC en el enlace drive: https://drive.google.com/drive/folders/1DjOHEE-6HmuER-7-LVNnQCoKMkhDVkA y en la página web de la entidad http://www.fps.gov.co/corporativo/gestion-documental/51 se reviso la ultima actualización del documento y data de 5 años de su última actualización y/o modificación, por lo cual existe un posible incumplimiento decreto 1800 de 2019 Capitulo IV Articulo 2.2.1.4.1 Literal a. Guía MIPG V.4 marzo de 2021 Páginas 57- 58 y con el procedimiento de control de la información documentada CÓD: ESDESOPSPT07 V.7 actividad 1. Se recomienda actualizar el programa de gestión documental</t>
  </si>
  <si>
    <t>La entidad desconocia la frecuencia con la que se debia efectuar la actualziación de sus instrumentos archivísticos y adicionalmente no contaba con los recursos financieros necesarios para llevar a cabo esta actividad.</t>
  </si>
  <si>
    <t xml:space="preserve">1. Gestionar y garantizar de manera anual los recursos necesario para llevar a cabo la elaboración y/o actualización de los instrumentos archivísticos de la Entidad.		</t>
  </si>
  <si>
    <t>Efectuar el proceso de actualización del PGD y la elaboración de los programas específicos que lo complementan y desarrollan: 1	Normalización de formas y formularios electrónicos, 2	Programa de documentos vitales o esenciales, 3	Programa de gestión de documentos electrónicos, 4	Programa de archivos descentralizados, 5	Programa de reprografía, 6	Programa de documentos especiales, 7	Plan institucional de capacitación, 8	Programa de auditoría y control y  9	Programa de gestión del cambio</t>
  </si>
  <si>
    <t xml:space="preserve">ACTA </t>
  </si>
  <si>
    <t xml:space="preserve">2. Contratar una empresa especializada para llevar a cabo la elaboración y/o actualización de los instrumentos archivísticos			
</t>
  </si>
  <si>
    <t>CONTRATO FIRMADO</t>
  </si>
  <si>
    <t xml:space="preserve">3. Elaborar y realizar seguimiento al cronograma para la elaboración y/o actualización de los instrumentos archivísticos de la Entidad.			
</t>
  </si>
  <si>
    <t>CRONOGRAMA</t>
  </si>
  <si>
    <t>4. Elaborar, aprobar ante comité bajo acta de reunión, generar acto administrativo de aprobación, publicar, sensibilizar e implementar los instrumentos archivísticos elaborados y/o actualizados de la Entidad.</t>
  </si>
  <si>
    <t>El proceso de Gestión documental no cuenta con un cronograma o Plan de transferencias documentales tanto físicas como electrónicas, incumpliendo así el Decreto 1080 de 2015 Artículo 2.8.2.1.5. y el Acuerdo 004 de 2019 en sus artículos 20 y 21 respectivamente. Control Interno recomienda realizar el plan o cronograma de transferencias documental del FPS-FNC en razón que el sustento para la Resolución 2595 del 23 de octubre de 2019 ya no es válido teniendo en cuenta que las tablas de retención documental de la entidad FPS-FNC fueron aprobadas por el Archivo General de la Nación socializadas y adoptadas por la entidad mediante Resolución 011915 de febrero de 2022 , Situación que amerita elaborar un plan con prioridad para dar celeridad al trámite de las transferencias documentales al archivo central del FPS-FNC, que se encuentran pendientes para las vigencias de 2017-2018-2019-2020- 2021( 5 años) y así dar cumplimiento al Formato Cronograma de transferencias documentales Cód.: APGDOSGEFO14 V.3.
Efectuar el trámite administrativo correspondiente para declarar sin valor ni efecto –(derogar) la Resolución 2595 del 23 de octubre de 2019, teniendo en cuenta que fue subsanada la problemática de las tablas de retención documental al ser expedidas mediante Resolución 011915 de febrero de 2022.</t>
  </si>
  <si>
    <t>Por temas de pandemia Covid-19, no se habia podido programar las transferencias primarias desde los archivos de gestión al archivo central, ya que esta actividad requeria de presencialidad en la Entidad para el alistamiento e integración de la documentación a los expedientes; y a su vez, la capacitación y sensibilización a los responsables para llevar a cabo esta procedimiento, razón por la cual no se contaba aún con un cronograma definido y con unos lineamientos para efectuar de manera adecuada la actividad.</t>
  </si>
  <si>
    <t>1. Elaborar el cronograma de transferencias que se ejecutará en el año 2023</t>
  </si>
  <si>
    <t>CI022022</t>
  </si>
  <si>
    <t>2. Definir y comunicar los lineamientos para la realización de las transferencias primarias por parte de las dependencias tanto para documentos físicos como electrónicos.</t>
  </si>
  <si>
    <t>LINEAMIENTOS</t>
  </si>
  <si>
    <t xml:space="preserve">3. Realizar seguimiento y control a las transferencias programadas en el cronograma de transferencias 2023 y generar los informes mensuales de ejecución.	</t>
  </si>
  <si>
    <t>INFORMES</t>
  </si>
  <si>
    <t>CI032022</t>
  </si>
  <si>
    <t>En la revisión de los procedimientos del proceso de Gestión Documental como: control de temperatura y humedad relativa en el archivo central, seguimiento y administración de las historias pensionales, transferencias documentales al archivo central, administración, organización y seguimiento a los archivos de gestión, se realizó la verificación de los documentos y se pudo observar que el procedimiento APGDOSGEPT20 PROCEDIMIENTO CONTROL DE TEMPERATURA Y HUMEDAD RELATIVA EN EL ARCHIVO CENTRALDEL FPS versión 3.0 de 16 de mayo de 2016 presenta las siguientes inconsistencias:
• En el cuadro control de cambios no se encuentra la Resolución o Acta mediante el cual fue aprobado este procedimiento.
• En el cuadro control de documentos no se evidencia el nombre o cargo de la persona que Aprobó el procedimiento y se observa que no se encuentran las respectivas firmas que avalen la aprobación del documento. Incumpliendo al procedimiento Cod.: ESDESOPSPT07 V.7 Control de la información documentada actividad # 3, situación ocasionada por ausencia de controles en la revisión de los documentos, teniendo como consecuencia dudas en la trazabilidad de los documentos la no validación</t>
  </si>
  <si>
    <t>No se realizó la verificación de los requisitos formales para la aprobación y publicación de procedimientos de la Entidad.</t>
  </si>
  <si>
    <t xml:space="preserve">1. Verificar la información requerida para llevar a cabo la completitud de los datos	</t>
  </si>
  <si>
    <t>INFORME VERIFICACION</t>
  </si>
  <si>
    <t>2. Efectuar la completitud de la información requerida en el documento.</t>
  </si>
  <si>
    <t>INFORME</t>
  </si>
  <si>
    <t xml:space="preserve">			
3. Gestionar la publicación del procedimiento en el respectivo sitio. 	</t>
  </si>
  <si>
    <t>PROCEDIMIENTO PUBLICADO</t>
  </si>
  <si>
    <t>CI042022</t>
  </si>
  <si>
    <t>Una vez revisado el link http://intranet.fps.gov.co/documentos-sig/ Direccionamiento Estratégico /procedimientos, se evidencia que el proceso no tiene actualizado el siguiente documento: Procedimiento ESDESOPSPT14 FORMULACIÓN, ADMINISTRACIÓN Y SEGUIMIENTO DEL PLAN ANTICORRUPCIÓN Y DE ATENCION AL CIUDADANO V2.0 aprobado a través de la resolución 2367 del 30/09/2019, transcurrido 2 años 10 meses no se ha actualizado, así mismo no se evidencia en el procedimiento el decreto 1081 de 2015 entre otros.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Existen 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</si>
  <si>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t>
  </si>
  <si>
    <t>Incluir en la actualización del I semestre 2023 el procedimiento ESDESOPSPT14 FORMULACIÓN, ADMINISTRACIÓN Y SEGUIMIENTO DEL PLAN ANTICORRUPCIÓN  Y  DE ATENCION AL CIUDADANO</t>
  </si>
  <si>
    <t>Actualización del procedimiento Procedimiento ESDESOPSPT14 FORMULACIÓN, ADMINISTRACIÓN Y SEGUIMIENTO DEL PLAN ANTICORRUPCIÓN Y DE ATENCION AL CIUDADANO</t>
  </si>
  <si>
    <t>PROCEDIMIENTO</t>
  </si>
  <si>
    <t xml:space="preserve"> Actualizar y socializar  el procedimiento ESDESOPSPT14 FORMULACIÓN, ADMINISTRACIÓN Y SEGUIMIENTO DEL PLAN ANTICORRUPCIÓN Y DE ATENCION AL CIUDADANO en el I semestre 2023.</t>
  </si>
  <si>
    <t>CI052022</t>
  </si>
  <si>
    <t>Una vez revisado el Plan de Acción vigencia 2022 de la entidad publicado en la página web en el link http://intranet.fps.gov.co/documentos-sig, ruta: Sistema Integrado de Gestión / Planes Institucionales y Seguimientos /Planes/ Plan de Acción /2022, se evidencia que en el plan de acción de la entidad no se especifica los proyectos y la distribución presupuestal de los proyectos de inversión. Por lo anterior existe un posible incumplimiento con la ley 1474 de 2011 articulo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</si>
  <si>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 xml:space="preserve">Incluir en el plan de acción 2023 los recursos de inversión </t>
  </si>
  <si>
    <t>Circular solicitando la formulación del plan de acción de la vigencia 2023</t>
  </si>
  <si>
    <t>CIRCULAR</t>
  </si>
  <si>
    <t>2. Presentar ante el Comité Institucional de Gestión y Desempeño la formulación del Plan de Acción con la inclusión de los recursos de inversión para la vigencia 2023</t>
  </si>
  <si>
    <t>Formulación y aprobación del Plan de Acción con la inclusión de los recursos de inversión para la vigencia 2023</t>
  </si>
  <si>
    <t>PLAN DE ACCION</t>
  </si>
  <si>
    <t>CI092022</t>
  </si>
  <si>
    <t xml:space="preserve">Una vez verificado el enlace https://drive.google.com/drive/folders/1MySulJYjhd7emaN5o3-vS8RjXzwMoIxX punto 3  y el link de Intranet  https://intranet.fps.gov.co/directorio-telefonico. Control Interno procede a la verificación del directorio general, se observa que se encuentran los grupos de Contratacion y GIT Defensa Judicial, se evidencia que el directorio publicado en la Intranet no se encuentra actualizado, ya que una vez revisada la información se observa  que las siguientes personas que ya no laboran en la entidad aun se encuentran en el directorio: Defensa Judicial ( Ivan Augusto Gómez Amaya – Andrea Cubillo Cárdenas) Contratacion ( Paola Andrea Gaitán Guerra – Labora en otra área ) entre otros. Evidenciando la no confiabilidad de la información y en contravía en lo dispuesto al Manual Operativo del Modelo Integrado de Planeación y Gestión Versión 4 pagina 122 y 123, que trata de la confiabilidad de la información del componente: Información y Comunicación. </t>
  </si>
  <si>
    <t>POR FALTA DE ASIGNACION  A UN COLABORADOR  QUE REALICE  EL CARGUE DE LA INFORMACIÓN.</t>
  </si>
  <si>
    <t>1. ASIGNAR  A UN COLABORADOR  QUE REALICE  LA GESTION 
2. ACTUALIZAR EL DIRECTORIO  DE LOS GRUPOS DE CONTRATACIÓN Y DEFENSA JUDICIAL</t>
  </si>
  <si>
    <t>SUBSANAR LA CAUSA DEL  HALLAZGO  ASIGNANDO UN COLABORADOR QUE REALICE LA ACTUALIZAACION DEL DIRECTORIO GENRAL DE DEFENSAJUDICIAL Y CONTRATACIÓN</t>
  </si>
  <si>
    <t xml:space="preserve">1. ASIGNAR  A UN COLABORADOR  QUE REALICE  LA GESTION 
</t>
  </si>
  <si>
    <t xml:space="preserve">DIRECTORIO ACTUALIZADO </t>
  </si>
  <si>
    <t>2. ACTUALIZAR EL DIRECTORIO  DE LOS GRUPOS DE CONTRATACIÓN Y DEFENSA JUDICIAL</t>
  </si>
  <si>
    <t>CI102022</t>
  </si>
  <si>
    <t xml:space="preserve">Se verifico en la intranet del FPS – FNC en el enlace https://intranet.fps.gov.co/documentos-sig ruta/ Sistema Integrado de Gestión /12 Asistencia Jurídica / Caracterización. Se evidencia que la ficha de caracterización del procedimiento “APAJUOAJFC01 VERSIÓN 8” no cuenta con firmas de los funcionarios que elaboraron y revisaron  el documento y sin fecha de actualización, así mismo se verifico 2 procedimientos que se encuentran publicados en la Intranet en el enlace https://intranet.fps.gov.co/documentos-sig ruta/ Sistema Integrado de Gestión /12 Asistencia Jurídica / Procedimientos y se observó lo siguiente: APAJUOAJPT01 ATENCION A MODALIDADES DE PETICION  no cuenta con firmas de los funcionarios que elaboraron y revisaron el documentos y tiene fecha del 05 de octubre 2017 (Fecha desactualizada)  y APGCCOAJPT12 SUSPENSIÓN TEMPORAL Y REANUDACION DE CONTRATOS no cuenta con firmas de los funcionarios que elaboraron y revisaron el documentos y tiene fecha del 30 de junio 2010 ( Fecha desactualizada).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</si>
  <si>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EL PROCESO NO HA TENIDO LA NECESIDAD DE ACTUALIZARLO Y LA OPS NO VERIFICO LAS FIRMAS  DESPUES DE PUBLICARLOS EN LA INTRANET</t>
  </si>
  <si>
    <t xml:space="preserve">ACTUALIZAR  EL PROCEDIMIENTO  APGCCOAJPT12 SUSPENSIÓN TEMPORAL Y REANUDACION DE CONTRATOS , EN CUANTO A NORMAS, LOGOS Y GLOSARIO Y GESTIONAR LAS FIRMAS  POR PARTE DE OPS DEL PROCEDIMIENTO APAJUOAJPT01 ATENCION A MODALIDADES DE PETICION </t>
  </si>
  <si>
    <t xml:space="preserve">1.ACTUALIZAR LOS PROCEDIMIENTO APGCCOAJPT12 SUSPENSIÓN TEMPORAL Y REANUDACION DE CONTRATOS
</t>
  </si>
  <si>
    <t xml:space="preserve"> APGCCOAJPT12 SUSPENSIÓN TEMPORAL Y REANUDACION DE CONTRATOS</t>
  </si>
  <si>
    <t xml:space="preserve">
2. GESTIONAR LAS FIRMAS POR PARTE DE OPS Y ELPROCESO DE  LOS PROCEDIMIENTOS APAJUOAJPT01 ATENCION A MODALIDADES DE PETICION ,y APGCCOAJPT12 SUSPENSIÓN TEMPORAL Y REANUDACION DE CONTRATOS
</t>
  </si>
  <si>
    <t>PROCEDIMIENTOS APAJUOAJPT01 ATENCION A MODALIDADES DE PETICION ,y APGCCOAJPT12 SUSPENSIÓN TEMPORAL Y REANUDACION DE CONTRATOS</t>
  </si>
  <si>
    <t xml:space="preserve">
3. VERIFICAR  LAPUBLICACIÓN  DE LOS PROCEDIMIENTOS APAJUOAJPT01 ATENCION A MODALIDADES DE PETICION ,y APGCCOAJPT12 SUSPENSIÓN TEMPORAL Y REANUDACION DE CONTRATOS
</t>
  </si>
  <si>
    <t>4.REALIZAR ACTA  ASIGNADO AL RESPONSABLE DE VERIFICACIÓN DE DOCUMENTOS DEL PROCESO</t>
  </si>
  <si>
    <t>CI062022</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</si>
  <si>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t>
  </si>
  <si>
    <t>Falta de actualización del directorio General, en lo respecta a los grupos internos de trabajo del proceso Gestión de Cobro (Cobro Persuasivo –Cobro Coactivo)</t>
  </si>
  <si>
    <t>GESTION DE COBRO</t>
  </si>
  <si>
    <t>1. Capacitar al grupo interno de trabajo del proceso Gestión de Cobro respecto del conocimiento, modificación y actualización del directorio general</t>
  </si>
  <si>
    <t>Actualización del directorio General, en lo respecta a los grupos internos de trabajo del proceso Gestión de Cobro (Cobro Persuasivo –Cobro Coactivo) para garantizar confiabilidad de la información e incumplimiento de lo dispuesto en Manual Operativo del Modelo Integrado de Planeación y Gestión versión 4 pagina 122 y 123 que regula el componente de información y comunicación.</t>
  </si>
  <si>
    <t xml:space="preserve">1. Capacitar al grupo interno de trabajo del proceso Gestión de Cobro respecto del conocimiento, modificación y actualización del directorio general
</t>
  </si>
  <si>
    <t xml:space="preserve">LISTA DE ASISTENCIA </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</si>
  <si>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comunicaciónDirectorio General</t>
  </si>
  <si>
    <t xml:space="preserve">
2. Actualizar el directorio General, en lo respecta a los grupos internos de trabajo del proceso Gestión de Cobro (Cobro Persuasivo –Cobro Coactivo)</t>
  </si>
  <si>
    <t>Directorio General actualizado, en lo respecta a los grupos internos de trabajo del proceso Gestión de Cobro (Cobro Persuasivo –Cobro Coactivo)</t>
  </si>
  <si>
    <t>CI072022</t>
  </si>
  <si>
    <t>Se verifico en la Intranet del FPS - FNC en el enlace https://intranet.fps.gov.co/documentos-sig ruta: sistema integrado de gestión / 11 Gestión de cobro/ caracterización, se evidencia que la ficha de
caracterización del procedimiento “APGCBOAJFC01 VERSION 7.0” se encuentra desactualizada con fecha del 17 de diciembre 2019 y sin firmas de los funcionarios que elaboraron y revisaron eldocumento, así mismo se verifico 2 procedimientos que se encuentran publicados en la Intranet en el enlace https://intranet.fps.gov.co/documentos-sig ruta: sistema integrado de gestión / 11 Gestión de cobro/ Procedimientos y se observó lo siguiente:.APGCBSFIPT10 ACUERDOS DE PAGO EN COBRO PERSUASIVO – tiene fecha del 9 de diciembre 2013 (desactualizada) y no
cuenta con las firmas del funcionario que lo elaboro y lo reviso. APGCBSFIPT04 CUOTAS PARTES PENSIONALES ACREEDORES Y COMPENSACION - tiene fecha del 9 de diciembre 2013 (desactualizada) y no cuenta con las firmas del funcionario que lo elaboro y lo reviso,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requiere se efectué seguimiento a la elaboración de documentos acorde a las normas de ley para optimizar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</si>
  <si>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Por falta de verificación de los procedimientos en intranet y capacitación al grupo respecto de la actualización
de los procedimientos internos de la dependecia</t>
  </si>
  <si>
    <t xml:space="preserve">1. Capacitar al grupo interno de trabajo del proceso Gestión de Cobro respecto de la actualización de los procedimientos internos de la dependecia.
</t>
  </si>
  <si>
    <t>Actualización del procedimientos APGCBSFIPT10 ACUERDOS DE PAGO EN COBRO PERSUASIVO y APGCBSFIPT04 CUOTAS PARTES PENSIONALES ACREEDORES Y COMPENSACION, en lo que respecta a las fechas y firmas del funcionario que lo elaboro y lo reviso, en aras de cumplir con el Manual Operativo del Modelo Integrado de Planeación y Gestión MIPG versión 4 marzo de 2021 Pag 57-58, al decreto 1083 de 2015 Articulo 2.2.21.5.4 Políticas de control interno diseñadas por el Departamento Administrativo de la Función Pública y la actividad No 1 del procedimiento ESDESOPSPT07 CONTROL DE LA INFORMACIÓN DOCUMENTADA</t>
  </si>
  <si>
    <t>Por falta de verificación de los procedimientos en intranet y capacitación al grupo respecto de la actualización de los procedimientos internos de la dependecia</t>
  </si>
  <si>
    <t>2. Actualizar los procedimientos APGCBSFIPT10 ACUERDOS DE PAGO EN COBRO PERSUASIVO y APGCBSFIPT04 CUOTAS PARTES PENSIONALES ACREEDORES Y COMPENSACION</t>
  </si>
  <si>
    <t>Procedimientos APGCBSFIPT10 ACUERDOS DE PAGO EN COBRO PERSUASIVO y APGCBSFIPT04 CUOTAS PARTES PENSIONALES ACREEDORES Y COMPENSACION</t>
  </si>
  <si>
    <t>CI082022</t>
  </si>
  <si>
    <t>vez verificado el enlace: https://drive.google.com/drive/folders/17eOeugJAO0L8CqQEBcw8Ki4b9VkYu79D?usp=sharing - punto 7, se evidencia los primeros 10 procesos registrados vigencia
2021 enviados por el área del GIT de Cartera al área de Cobro Persuasivo mediante memorando SFI-20214000008543 del 2 de febrero 2021, y de acuerdo al memorando GITCP 202101330127533 de 30 de diciembre 2021 los procesos fueron enviados al área de Cobro Coactivo, debido a que no hubo pago de obligaciones, se observa que los 10 procesos registrados duraron 227 días en la etapa de Cobro Persuasivo, superando estos los 90 días en etapa persuasiva donde la primera citación para los 10 procesos fue el 13 de abril 2021, por lo anterior se evidencia un posible incumplimiento con el procedimiento APGCBOAJPT11 PROCEDIMIENTO DE COBRO PERSUASIVO POR COBRAR - Actividad 3 – “Envía tres (03) comunicaciones físicas
durante un periodo de 90 días; en un intervalo de 30 días, vía correo electrónico certificado y/o institucional, dirigida al deudor invitándolo a cancelar la obligación a su cargo o de la sociedad que
representa, señalando la cuantía, el concepto, forma de pago, datos de contacto y demás que se consideren necesarios – Pasa al PROCEDIMIENTO CORRESPONDENCIA EXTERNA ENVIADA
POR CORREO CERTIFICADO(APGDOSGEPT09). En caso de devolución de la comunicación se volverá a realizar el envío de la misma, una vez ubicada otra dirección” El tiempo total de la etapa
de Cobro Persuasivo dentro de la Entidad será de noventa
(90) días. La Entidad podrá determinar por análisis costo beneficio si adelanta u omite esta etapa</t>
  </si>
  <si>
    <t>Por que se propuso dentro del plan de trabajo a desarrollar en la presente vigencia, la emisión de un último comunicado invitando al pago voluntario de las obligaciones, a fin de lograr el recaudo de la obligación.</t>
  </si>
  <si>
    <t xml:space="preserve">1. Capacitar al grupo interno de trabajo del proceso Gestión de Cobro respecto de los medios coersitivos en las mesas de trabajo para lograr el pago voluntario de las obligaciones.
</t>
  </si>
  <si>
    <t>Cumplimiento de el tiempo total de la etapa de Cobro Persuasivo dentro de la Entidad será de noventa (90) días</t>
  </si>
  <si>
    <t>Desarrollar el procedimiento establecido en el manual de funciones para los casos en que se logre la suscripción de Acuerdos de Pago.</t>
  </si>
  <si>
    <t>CI112022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</si>
  <si>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Bucaramanga, se evidencia que el directorio publicado en la Intranet no se
encuentra actualizado, ya que una vez revisada la información reportada por la Oficina - Bucaramanga, se observa 2 funcionarios y en el directorio se encuentra solo 1 funcionario.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Se adjunta captura de pantalla.</t>
  </si>
  <si>
    <t>Porque no hay un responsable asignado a la actividad de actualizacion del directorio y se desconocia el
procedimiento PUBLICACIÓN Y ACTUALIZACIÓN DE INFORMACIÓN EN MEDIOS ELECTRÓNICOS (PAGINA
WEB - INTRANET)</t>
  </si>
  <si>
    <t>GESTION SERVICIOS DE SALUD
 OFICINAS:
BUCARAMANGA</t>
  </si>
  <si>
    <t>Actualizar el directorio de la oficina Bucaramanga del FPS-FCN.</t>
  </si>
  <si>
    <t xml:space="preserve">Mantener actualizado el directorio de todas las Oficinas del FPSFNC </t>
  </si>
  <si>
    <t>1. Actualizar el directorio de la oficina Bucaramanga  del FPS-FCN.</t>
  </si>
  <si>
    <t>DIRECTORIO ACTUALIZADO BUCARAMANGA</t>
  </si>
  <si>
    <t xml:space="preserve">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t>
  </si>
  <si>
    <t>GESTION SERVICIOS DE SALUD
 OFICINAS:
BARRANQUILLA
BUCARAMANGA
CARTAGENA</t>
  </si>
  <si>
    <t>Actualizar el directorio en las oficinas del FPS-FCN cumplimiento con el procedimiento PUBLICACIÓN Y ACTUALIZACIÓN DE INFORMACIÓN EN MEDIOS ELECTRÓNICOS (PAGINA WEB - INTRANET)</t>
  </si>
  <si>
    <t>3. Solicitar a la Oficina Asesora de Planeacion y Sistemas capacitacion sobre el procedimiento  PUBLICACIÓN Y ACTUALIZACIÓN DE INFORMACIÓN EN MEDIOS ELECTRÓNICOS (PAGINA WEB - INTRANET)</t>
  </si>
  <si>
    <t>CI122022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</si>
  <si>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t>
  </si>
  <si>
    <t xml:space="preserve">GESTION SERVICIOS DE SALUD
 OFICINAS:
BARRANQUILLA
</t>
  </si>
  <si>
    <t>1. Actualizar el directorio de la oficina Barranquilla  del FPS-FCN.</t>
  </si>
  <si>
    <t>DIRECTORIO ACTUALIZADO BARRANQUILLA</t>
  </si>
  <si>
    <t>GESTION SERVICIOS DE SALUD
 OFICINAS:
CARTAGENA</t>
  </si>
  <si>
    <t>1. Actualizar el directorio de la oficina Cartagena   del FPS-FCN.</t>
  </si>
  <si>
    <t>DIRECTORIO ACTUALIZADO CARTAGENA</t>
  </si>
  <si>
    <t xml:space="preserve">2. Realizar un acta asignando a un responsable de revisar la informacion del directorio y actualizarla en la oficina cartagena siempre que haya un cambio de personal. </t>
  </si>
  <si>
    <t>De acuerdo con la información reportada por la oficina de Cartagena, Santa Marta, Medellin y Buenaventura, se informa que mediante la vigencia auditada ( año 2021 -2022 ), no se realizó la aplicación de las encuestas a pacientes hospitalizados debido al COVID 19, incumpliendo al procedimiento MIGSSGSSPT01 AUDITORIA MEDICA DE PUNTOS DE ATENCIÓN actividad 9 “Aplica las encuestas de satisfacción a los usuarios ambulatorios y hospitalarios que se encuentren en la IPS al momento de la Auditoria, utilizando LOS FORMATOS EVALUACION DE SATISFACCION EN SERVICIOS AMBULATORIOS POR IPS (MIGSSSPSFO45) MIGSSSPSFO10</t>
  </si>
  <si>
    <t>Porque no se encuentra actualizado, aprobado y publicado en la INTRANET el PROCEDIMIENTO
AUDITORIA MEDICA DE PUNTOS DE ATENCIÓN (MIGSSGSSPT01)</t>
  </si>
  <si>
    <t xml:space="preserve">GESTIÓN SERVICIOS DE SALUD:
CARTAGENA
SANTA MARTA
MEDELLIN
BUENAVENTURA
</t>
  </si>
  <si>
    <t xml:space="preserve">Actualizar el PROCEDIMIENTO AUDITORIA MEDICA DE PUNTOS DE ATENCIÓN (MIGSSGSSPT01) </t>
  </si>
  <si>
    <t xml:space="preserve">1. Actualizar el PROCEDIMIENTO AUDITORIA MEDICA DE PUNTOS DE ATENCIÓN (MIGSSGSSPT01) </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</si>
  <si>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</si>
  <si>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</si>
  <si>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</si>
  <si>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</si>
  <si>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</si>
  <si>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</si>
  <si>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</si>
  <si>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</si>
  <si>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</si>
  <si>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</si>
  <si>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</si>
  <si>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</si>
  <si>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</si>
  <si>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</si>
  <si>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</si>
  <si>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</si>
  <si>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</si>
  <si>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</si>
  <si>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</si>
  <si>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</si>
  <si>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</si>
  <si>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</si>
  <si>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</si>
  <si>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</si>
  <si>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</si>
  <si>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</si>
  <si>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</si>
  <si>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</si>
  <si>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</si>
  <si>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</si>
  <si>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</si>
  <si>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</si>
  <si>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</si>
  <si>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</si>
  <si>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</si>
  <si>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</si>
  <si>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</si>
  <si>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</si>
  <si>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</si>
  <si>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</si>
  <si>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</si>
  <si>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</si>
  <si>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</si>
  <si>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</si>
  <si>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</si>
  <si>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</si>
  <si>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</si>
  <si>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</si>
  <si>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</si>
  <si>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</si>
  <si>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</si>
  <si>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</si>
  <si>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</si>
  <si>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</si>
  <si>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</si>
  <si>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</si>
  <si>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</si>
  <si>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</si>
  <si>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</si>
  <si>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</si>
  <si>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</si>
  <si>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</si>
  <si>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</si>
  <si>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</si>
  <si>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</si>
  <si>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</si>
  <si>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</si>
  <si>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</si>
  <si>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</si>
  <si>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</si>
  <si>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</si>
  <si>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</si>
  <si>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</si>
  <si>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</si>
  <si>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</si>
  <si>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</si>
  <si>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</si>
  <si>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</si>
  <si>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</si>
  <si>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</si>
  <si>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</si>
  <si>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</si>
  <si>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</si>
  <si>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</si>
  <si>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</si>
  <si>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</si>
  <si>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</si>
  <si>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</si>
  <si>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</si>
  <si>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</si>
  <si>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</si>
  <si>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</si>
  <si>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</si>
  <si>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</si>
  <si>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</si>
  <si>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</si>
  <si>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</si>
  <si>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</si>
  <si>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</si>
  <si>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</si>
  <si>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</si>
  <si>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</si>
  <si>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</si>
  <si>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</si>
  <si>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</si>
  <si>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</si>
  <si>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</si>
  <si>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</si>
  <si>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</si>
  <si>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</si>
  <si>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</si>
  <si>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</si>
  <si>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</si>
  <si>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Se envió circular anunciando el ejercicio de la Planeación Estratégica 2023-2026 por correo electrónico. Evidencia: https://drive.google.com/drive/folders/1NWT7lOdbWfc4Rn7LqSW8Qz9oL1Ij_XOG</t>
  </si>
  <si>
    <t>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https://drive.google.com/drive/folders/1dZK3RY8RSQnp62VG_iVfaaAphfdhSihz</t>
  </si>
  <si>
    <t>Con respecto a esta actividad y realizando un análisis de las acciones que estan vencidas dentro del plan de mejoramiento institucional, se reiterará el memorando para cierre de la actividad así: 
- Comunicación a Dirección a través de memorando GITGPSS - 202103200126913 SOLICITUD PARA TRAMITAR CIERRE DE HALLAZGOS: CI02715 Y CI02519 (ORGANIZACIÓN DEL ARCHIVO)
- Radicado No. GITGPSS - 202203200102303 se comunica a la Oficina de Control Interno las observaciones al informe preliminar - auditoria proceso GIT de Prestaciones de Servicios de Salud 
- Comunicación a Dirección a través de memorandos: GITGPSS - 202203200100963 y GITGPSS - 202203200101153 de fecha 19 de diciembre de 2022.
Evidencias encontradas: https://drive.google.com/drive/folders/1WbEbA_jjNOYgXxY9nq-Wpq_GBNf-3Z0K</t>
  </si>
  <si>
    <t>Al respecto, es preciso indicar que se solicó a la Oficina de Planeación y Sistemas y al GIT Talento Humano la actualización del directorio telefonico de la Oficina de Bucaramnga con las funcionarias Alejandra Santos y Clemencia, respectivamente. 
Se solicitó adelantar la actualización del directorio incluyendo la información remitida desde Bucaramanga,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</si>
  <si>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Se solicitó mediante correo electrónico capacitación (es) sobre el PUBLICACIÓN Y ACTUALIZACIÓN DE INFORMACIÓN EN MEDIOS ELECTRÓNICOS (PAGINA WEB - INTRANET)
Evidencias encontradas:  https://drive.google.com/drive/folders/1hdEFnhT3zUEAnEO-_Lp7DK01r2qIl4LI</t>
  </si>
  <si>
    <t>Al respecto, es preciso indicar que se solicó a la Oficina de Planeación y Sistemas y al GIT Talento Humano la actualización del directorio telefonico de la Oficina de Barranquilla con las funcionarias Alejandra Santos y Clemencia, respectivamente. 
Se solicitó adelantar la actualización del directorio incluyendo la información remitida desde Barranquilla,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</si>
  <si>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Al respecto, es preciso indicar que se solicó a la Oficina de Planeación y Sistemas y al GIT Talento Humano la actualización del directorio telefonico de la Oficina de Cartagena con las funcionarias Alejandra Santos y Clemencia, respectivamente. 
Se solicitó adelantar la actualización del directorio incluyendo la información remitida desde Cartagena,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</si>
  <si>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El procedimiento de revision por la dirección se actualizo a su version 8.0 cambiando al proceso de medición y mejora incluyendo en las entradas el analisis de los riesgos , el cual se aprobo por medio del acta 015 de 2022 del comité institucional de gestion y desempeño. 
Evidencia:  https://drive.google.com/drive/folders/1u_3GullIoGenMBDCVNovddqDFLp3BRpH?usp=share_link</t>
  </si>
  <si>
    <t>La ficha de caracterizaciòn de Cobro ya esta Modificada con la  RESOLUCION 1491 DE 21/10/2022 evdiencia INTRANET http://intranet.fps.gov.co/documentos-sig</t>
  </si>
  <si>
    <t>SI</t>
  </si>
  <si>
    <t>TALENTO HUMANO</t>
  </si>
  <si>
    <t>El procedimiento de revision por la dirección se actualizo a su version 8.0 cambiando al proceso de medición y mejora e inclutendo todas las entradas de las normas ISO 9001, ISO 14001 E ISO 45001  , el cual se aprobo por medio del acta 015 de 2022 del comité institucional de gestion y desempeño. 
Evidencia: https://drive.google.com/drive/folders/1_S_-69TKUaU-Q02r7trLbbc6Nt3eWsST?usp=share_link</t>
  </si>
  <si>
    <t>El procedimiento de revision por la dirección se actualizo a su version 8.0 cambiando al proceso de medición y mejora , el cual se aprobo por medio del acta 015 de 2022 del comité institucional de gestion y desempeño. 
Evidencia: https://drive.google.com/drive/folders/1_S_-69TKUaU-Q02r7trLbbc6Nt3eWsST?usp=share_link</t>
  </si>
  <si>
    <t>DIRECCIONAMIENTO ESTRATEGICO
TALENTO HUMANO</t>
  </si>
  <si>
    <t>Se realizo el estudio previo para la compra de las basculas para las sedes de cali y bucaramanga , el cual tenia como cdp 76622 de fecha 2022-12-05 y el registro presupuestal 151222 de fecha 2022-12-21 , con orden de compra 102695 y se solicito ingreso a almacen al responsable. Evidencia: https://drive.google.com/drive/folders/1_S_-69TKUaU-Q02r7trLbbc6Nt3eWsST?usp=share_link</t>
  </si>
  <si>
    <t>Al Instituto Nacional de Vias INVIAS se envio oficio *GITBCSA* - *202202300155621* de agosto 11 de 2022  donde se solicitò revisaran en sus archivos, si el Listado emitido por Instituto Geografico Agustin Codazzi IGAC de predios que figuran a nombre de Ferrocarriles Nacionales y en los municipios en los cuales figuran predios sin identificar, existian predios de propiedad del INVIAS, esta nos dio respuesta que con predios que no existan certificado catastral, matricula inmobiliaria o direcciòn especifica no era posible identificar los predios. Respuesta con oficio SS 50821 de agosto 28 de 2022.. Evidencia.https://drive.google.com/drive/folders/1sXRdiwvZUpElxwZ-rF_Kga3Jg97hTMYk</t>
  </si>
  <si>
    <t>Mediante contrato No. 2036 de 2022 Firmado con la Firma Gestiòn y Desarrollo Se realiza la tarea de realizar 25 estudios de titulos de bienes inmuebles y adelantar Gestiones Administrativas y Juridicas para la Transferencia de Bienes Inmuebles estipulados en el articulo 63 de la Ley 105 de 1993. ver estudio previo Evidencia https://drive.google.com/drive/folders/1vbiCJFWHaE9RgnoYYj3vP6RBmROFh1wA</t>
  </si>
  <si>
    <t>Mediante Acta No. 003 de octubre 13 se socializo el procedimiento   Control de servicios públicos con código APGSAGADPT18. Evidencia https://drive.google.com/drive/folders/1gsxtuMmxeEiqOLWzyaAEq4S_3-XRNFHn</t>
  </si>
  <si>
    <t>Mediante Acta No. 004 de octubre 16 de 2022 se reuniòn de sensibilizaciòn con elequipo de trabajo del proceso gestiòn servicios administrativos, mediante acta  para determinar la periocidad de la revisiòn de los documentos del sistema integrado de gestiòn. Evidencia https://drive.google.com/drive/folders/16a7DjDdvCx0-S_dAvwEZDkNSp8j_n3wu</t>
  </si>
  <si>
    <t>Se actualizo la caracterizaciòn del proceso con la RESOLUCION 1491 DE 21/10/2022 Evidencia https://intranet.fps.gov.co/documentos-sig</t>
  </si>
  <si>
    <t>Se obtuvo ficha tècnica de los bienes de aseo y cafeteria en los cuales se define la espificaciones tècnicas sus instrucciones de uso y cuidado,. Asi mismo se evidencia si es un producto biogradable. VER FICHA TECNICA. Evidencia  https://docs.google.com/spreadsheets/d/1TIrMeuf-OR8EtN89eX0_6ni9FZdCJs3J/edit#gid=695870810</t>
  </si>
  <si>
    <t>Se cerro y colocò seguridad a la caja eléctrica que se encontraba abierta en el séptimo piso del edificio Cudecom. Evidencia https://drive.google.com/drive/folders/1eiqNCy34zdKrhG9Xwg_3XtEmSEbrftyo</t>
  </si>
  <si>
    <t xml:space="preserve">Se realizó la identificación de equipos obsoletos, mediante el contrato IPMC-FPS-015-2022 ,  para lo cual se remitió al GIT -Bienes compras y servicios adminsitrativos, medidante memorando OPS - 202201200094683 INFORME DE EQUIPOS OBSOLETOS, con el fin de que procedan a darle el tratamiento de baja en aplicación del procedimietno establecido en la entidad para tal fin 
https://drive.google.com/drive/u/0/folders/1RRONh3n_CQs5pBXkkJw5Hq3iLKxmO-2r
</t>
  </si>
  <si>
    <t>Riesgos</t>
  </si>
  <si>
    <t>CI132022</t>
  </si>
  <si>
    <t xml:space="preserve"> Actualizar  y adoptar el INSTRUCTIVO PARA LA MODIFICACIÓN DEL MANUAL DE PROCESOS Y PROCEDIMIENTOS (SIP) en el sentido de incluir el tema de metodos de control y riesgos.</t>
  </si>
  <si>
    <t>Se ha realizado las modificaciones al documento INSTRUCTIVO PARA LA MODIFICACIÓN DEL MANUAL DE PROCESOS Y PROCEDIMIENTOS (SIP). El COMITÉ INSTITUCIONAL DE GESTIÓN Y DESEMEPEÑO, aprobó dichas modificaciones en la sesion 015 de 2022: el documento puede ser consultado en: 
https://intranet.fps.gov.co/documentos-sig 03. DIRECCIONAMIENTO ESTRATEGICO, INSTRUCTIVOS.</t>
  </si>
  <si>
    <t xml:space="preserve">Se realizó capacitación de realización de procedimientos en el que se tomó como base las condiciones y parametros establecidos en el  INSTRUCTIVO PARA LA MODIFICACIÓN DEL MANUAL DE PROCESOS Y PROCEDIMIENTOS (SIP). las evidencias pueden ser consultadas en:
Fila 15.
https://drive.google.com/drive/u/1/folders/1_S_-69TKUaU-Q02r7trLbbc6Nt3eWsST
</t>
  </si>
  <si>
    <t>No se ha iniciado la ejecución de la meta</t>
  </si>
  <si>
    <t xml:space="preserve">Se realizo la respectiva capacitacion a las personas de servicios generales en bogota y sedes de cali y bucaramanga de modo presencial.link: https://drive.google.com/drive/folders/14YuONhCJwjA73seGNGgLVgm6MZbUI6al </t>
  </si>
  <si>
    <t>El procedimiento de mecanismos de participación ciudadana superó la etapa de transversalidad, posterior a ello se presentará para Comité de Gestión y Desempeño. Ya fue gestionado el formato de cierre para este hallazgo.
https://drive.google.com/drive/folders/1yGU8ntcWPngsrwzqi72G9Sd7VPPAFDNb</t>
  </si>
  <si>
    <t>En el primer trimestre del 2023 se realizo el diligenciamiento de los radicados: 202202100005712 del 13 de enero de 2022; rad. 202202200360402 del 26 octubre 2022; rad. 202202200360712 del 26 de  octubre de 2022 en el formato   MIAACGCDFO43.                                                             Evidencia en el siguiente link: https://drive.google.com/drive/folders/1F_hO_UnCP52x-xoBkoA6ft8LwN7TJanN?usp=sharing</t>
  </si>
  <si>
    <t>Se asigno Colaborador para que realice la gestiòn de verficar  los documento desactualizados del proceso OAJ Acta No 2. Evidencia https://drive.google.com/drive/folders/1awnsTkU2WWyIPy7epGQeH-10mVvpkrMQ</t>
  </si>
  <si>
    <t>Se realizó reunión con todos  todo el personal de Salud (Médicos, Secretarias y Técnicos) donde se revisaron los hallazgos finales de la auditoria de Control Interno. 
En la reunión se concretó la actualización de la página 
Pagina web - Directorio general funcionarios FPS,
Pagina web - Directorio funcionarios principales,
Pagina web - Directorio de contratistas FPS e Intranet. 
Evidencias encontradas: 
https://drive.google.com/drive/folders/1RxquC4IYpsWIyJ4OHyAwXt107dGmMZcH</t>
  </si>
  <si>
    <t>Se actualizó la ficha de caracterizaicón conforme al proceso indicado por la OAPS y dispuesto para tal fin, cumpliento con todas las estapas de aprobación,  incluyendo el Coimite Institucional de Gestión y Desempeño en la sesión 013 de 20022 y aprobado mediante el acata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</si>
  <si>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Se actualizó la ficha de caracterizaicón conforme al proceso indicado por la OAPS  y en los formatos dispuestos para tal fin, cumpliento con todas las estapas de aprobación,  incluyendo el Coimite Institucional de Gestión y Desempeño en la sesión 013 de 20022 y aprobado mediante el acta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</si>
  <si>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1.	Una vez verificado el link https://drive.google.com/drive/folders/1YlHUGDm7dHZTaaL_xXU6POTJoagf0_Ut, el proceso no realiza registro, seguimiento y solución a los incidentes de seguridad de la información ocasionados en la entidad, se evidencia un posible incumplimiento con el procedimiento AP GTSOPSPT09 GESTIÓN DE INCIDENTES DE SEGURIDAD DE LA INFORMACIÓN V05, y la GUÍA DE GESTIÓN DE INCIDENTES DE SEGURIDAD DE LA INFORMACIÓN V01.</t>
  </si>
  <si>
    <t>1.Realizar la actualización de la politica de seguridad y privacidad de la información</t>
  </si>
  <si>
    <t>2.Diseñar y adoptar el Manual del SGSI que incluya las politicas de seguridad y privacidad a adoptar por la entidad</t>
  </si>
  <si>
    <t>3.Realizar la socialización del procedimiento Gestión de incidentes de seguridad de la información.</t>
  </si>
  <si>
    <t>FILA_319</t>
  </si>
  <si>
    <t>FILA_320</t>
  </si>
  <si>
    <t>FILA_321</t>
  </si>
  <si>
    <t>CI142022</t>
  </si>
  <si>
    <t xml:space="preserve">Una vez verificado el link http://intranet.fps.gov.co/documentos-sig ruta: Planes Institucionales y Seguimiento/ SGSI, no se evidencia que la entidad cuente con un Manual de Políticas de Seguridad y Privacidad de la Información, se observa un posible incumplimiento con el Plan de Seguridad y Privacidad de la Información 9.2 Fase de Planificación “Elaborar el manual de Políticas de Seguridad y Privacidad de la Información, que corresponde a un documento que contiene las políticas y los lineamientos que se implementaran en la Entidad con el objetivo de proteger la disponibilidad, integridad y Confidencialidad de la información. Estas políticas deben ser aprobadas por la Alta Dirección y socializadas al interior de la Entidad”. </t>
  </si>
  <si>
    <t>1.Realizar la actualización del diagnostico del SGSI con la herramienta de Diagnostico del MSPI suministrada por el MINTIC</t>
  </si>
  <si>
    <t>2.Realizar la actualización del Plan de Seguridad y Privacidad de la información</t>
  </si>
  <si>
    <t>3.Realizar la contratación de una consultoría para la continuidad de la actualización e implementación del SGSI</t>
  </si>
  <si>
    <t>4.Realizar la actualización de la Politica de seguridad y brivacidad de la información</t>
  </si>
  <si>
    <t>5.Diseñar el documento con el manual de politicas de seguridad y privacidad de la información</t>
  </si>
  <si>
    <t>FILA_322</t>
  </si>
  <si>
    <t>FILA_323</t>
  </si>
  <si>
    <t>FILA_324</t>
  </si>
  <si>
    <t>FILA_325</t>
  </si>
  <si>
    <t>Se verifico y se publico en la intranet la matriz actualizada el 21/10/2022 Acta 13 de 2022. 
Evidencia: Ruta intranet: Sistema integrado de gestion&gt; 03. Direccionamiento Estrategico &gt; Matrices&gt;2022 
LINK:  https://intranet.fps.gov.co/documentos-sig</t>
  </si>
  <si>
    <t>Mediante acta de fecha 4 de enero de 2023  realizo mesa de concertación y aclaración del proceso con el fin de dar claridad y realizar el debido proceso.  El proceso de Bienes Trasferidos se compromete con la oficina de Control Interno a suministrar la información requerida en las auditorias en forma oportuna. Evidencia https://drive.google.com/drive/folders/14P8WGcgq62sAGTB62w2r-YtVaImj62P8</t>
  </si>
  <si>
    <t xml:space="preserve">Se realizo solicitud  de envio de las hojas de seguridad  a los diferentes proveedores de aseo y cafeteria por medio de los oficios:  *GITBCSA 202302300035851**GITBCSA* - *202302300036041* oficio *GITBCSA* - *20230230003592- Oficio *GITBCSA202302300035971**GITBCSA202302300035911*
GITBCSA*202302300035871*
Evidencia: https://drive.google.com/drive/folders/1UoMnWXdoeD4it770r91Jt1Eh7TZNhV2D?usp=share_link
</t>
  </si>
  <si>
    <t>Se realizo la matriz de compatibilidad de las sustancias quimicas para las sedes de Bogota, Cali y Bucaramanga , y se dispusieron en donde se almacenan estan sustancias quimicas, conforme a los estipulado en la norma.Evidencia: https://drive.google.com/drive/folders/1HILpSoGOPJvtqEOa1Rj9cpIXMC_pReil?usp=share_link</t>
  </si>
  <si>
    <t>Se realiza verificacion en las diferentes sedes de la entidad, en donde se evidencio que los productos quimicos entregados por el proveedor venian debidamente etiquetados. Evidencia: https://drive.google.com/drive/folders/1YDrV09UO-rsAgUJN840iuOP7S0jQXBTy?usp=share_link</t>
  </si>
  <si>
    <t>Se remitio por medio de la orden de servicio 15969587 los puntos ecologicos, los contenedores y la bascula a sede del FPS- en la ciudad de Bucaramanga. Evidencia: https://drive.google.com/drive/folders/1dcyIDeb9uWyR75hlCllRiysE74eKGQJh?usp=share_link</t>
  </si>
  <si>
    <t>Se realizo solicitud  de envio de los registros  de capacitacion sobre el manejo de sustancias quimicas  a los diferentes proveedores de aseo y cafeteria por medio de los oficios:  *GITBCSA 202302300035851**GITBCSA* - *202302300036041* oficio *GITBCSA* - *20230230003592- Oficio *GITBCSA202302300035971. Se archivaron estos registros en una carpeta virtual por sede. Evidencia:   https://drive.google.com/drive/folders/1XE2U4FbOUw4FV-NBqyxSt2VjCzDy1o6n?usp=share_link</t>
  </si>
  <si>
    <t>Se realizo solicitud  de envio de los certificados de manipulacion de alimentos   a los diferentes proveedores de aseo y cafeteria por medio de los oficios:  *GITBCSA 202302300035851**GITBCSA* - *202302300036041* oficio *GITBCSA* - *20230230003592- Oficio *GITBCSA202302300035971.Evidencia:  https://drive.google.com/drive/folders/1C0HRPfjaGs3FRLtxEkNGQ_P89-Xb8GHY?usp=share_link</t>
  </si>
  <si>
    <t>No se ha realizado una validación si el proceso realiza registro, seguimiento y solución a los incidentes de seguridad de la información ocasionados en la entidad</t>
  </si>
  <si>
    <t>Politica de Seguridad y privacidad de la información actualizada</t>
  </si>
  <si>
    <t>Manual del SGSI</t>
  </si>
  <si>
    <t>Socialización del procedimiento Gestión de incidentes de seguridad de la información.</t>
  </si>
  <si>
    <t>Herramienta de diagnostico actualizada</t>
  </si>
  <si>
    <t>Plan de seguridad y privacidad de la información actualizado</t>
  </si>
  <si>
    <t>Contrato consultoría SGSI 2023</t>
  </si>
  <si>
    <t>Validar si la entidad cuenta con un manual de políticas de Seguridad y Privacidad de la Información si es socializado, si se encuentra actualizado y publicado en la intranet.</t>
  </si>
  <si>
    <t>El reporte es coherente con la accion formulada, el link funciona adecuadamente. FORMATO SOLICITUD DE ACCIONES CORRECTIVAS O PREVENTIVAS COD: PEMYMOPSFO15 ya se realizó para darle tramite y cierre. Evidencia https://drive.google.com/drive/folders/18ik7lXagADHG0b09cIHd26cPywBU2rk6</t>
  </si>
  <si>
    <t>Se aprobó a través del Comité Institucional de Gestión y Desempeño  el pasado 31 de enero de 2023  el plan de Acción para la vigencia 2023 el cual contiene los recursos de inversión en los procesos de Direccionamiento Estratégico, Gestión Servicios Administrativos y gestión Tics, procesos responsables de la ejecución de los objetivos programados en los proyectos de inversión. evidencia que se puede verificar:
Acta 001 de 2023: https://drive.google.com/drive/folders/1fSHQqq4wRsh8xeZL-JffWWi_afFMV9p_
http://intranet.fps.gov.co/documentos-sig
Sistema Integrado
01. PLANES INSTITUCIONALES Y SEGUMIENTOS
PLANES/PLAN DE ACCION/ carpeta 2023</t>
  </si>
  <si>
    <t xml:space="preserve">Se realizó la actualización y socialización de la matriz de aspectos e impactos ambientales mediante  ACTA N° 01 DE 2023 por el Comité Institucional y Desempeño. Evidencia: https://drive.google.com/drive/folders/14YuONhCJwjA73seGNGgLVgm6MZbUI6al </t>
  </si>
  <si>
    <t>Memorando a Gestión de Servicios Administrativos.
Distribución presupuesta 2023 con recursos para gestión ambiental.
Proyecto presupuesto 2024 con recursos  para gestión ambiental</t>
  </si>
  <si>
    <t xml:space="preserve">Se realizo la respeciva desagregacion de los indicadores de agua energia para todas las sedes de Fondo. Evidencia: https://drive.google.com/drive/u/2/folders/1Y-WBrOUiENGYeoDEQC5xLto3gwJKpzUE </t>
  </si>
  <si>
    <t xml:space="preserve">Se realizó  socialización de las actividades planteadas en el Plan Institucional de Gestion Ambiental PIGA, modo virtual para las sedes del Fondo. De igualmanera se realizaron las actividades en la ciudad de bogota, para las demas sedes esta programado actividades para el segundo trimestre Link: https://docs.google.com/spreadsheets/d/1vC8bpxdnthdtTcr3d6K88_23esq3EoRW/edit#gid=1076617552 </t>
  </si>
  <si>
    <t xml:space="preserve">Se realizó el reporte y seguimineto del Plan Institucional de Gestion Ambiental para las actividades planteadas en el primer trimestre. Evidencia: https://docs.google.com/spreadsheets/u/2/d/1nuvHKAZldvKesZBTfjOAhaj5fAF1_11s/edit?usp=drive_web&amp;ouid=114629938502165120498&amp;rtpof=true </t>
  </si>
  <si>
    <t>Se verifico el link suministrado por el proceso y este contiene las evidencias indicadas, el reporte es coherente con la accion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</si>
  <si>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Durante el Segundo Trimestre del 2022 se realizaron mesas de trabajo, donde se socializaron  las metodologías de Administración del Riesgo a los procesos de la entidad
Evidencia:
 https://drive.google.com/drive/folders/1oTZ-HAP1fi7rPfro8g3F2O5QN2OYDRvH
Así mismo en aplicación de la metodología socializada  se redefinieron los Riesgos de  Corrupción de la entidad  Gestión los cuales fueron aprobados por el comité Institucional y Gestión y desempeño acta 002 y 004
https://drive.google.com/drive/u/0/folders/1Q4uFMtZ4R_bkkDwxsB7tjg3wXGPzMmg7</t>
  </si>
  <si>
    <t>Se verifico el link suministrado por el proceso y este contiene las evidencias indicadas, el reporte es coherente con la acción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</si>
  <si>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El reporte es coherente con la accion de mejora formualada, 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</si>
  <si>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</si>
  <si>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Por lo cual, en el seguimiento del segundo trimestre del 2023 se sacará del plan.</t>
  </si>
  <si>
    <t>El reporte es coherente con la accion de mejora formualada, el link funciona adecuadamente y contiene las evidencias descritas. Se remite el FORMATO SOLICITUD DE ACCIONES CORRECTIVAS O PREVENTIVAS COD: PEMYMOPSFO15. EVIDENCIA https://drive.google.com/drive/folders/18ik7lXagADHG0b09cIHd26cPywBU2rk6
 Por lo cual, en el seguimiento del segundo trimestre del 2023 se sacará del plan.</t>
  </si>
  <si>
    <t>El reporte es coherente con la accion de mejora formualada, el link funciona adecuadamente y contiene las evidencias descritas. Se remite el FORMATO SOLICITUD DE ACCIONES CORRECTIVAS O PREVENTIVAS COS: PEMYMOPSFO15. EVIDENCIA https://drive.google.com/drive/folders/18ik7lXagADHG0b09cIHd26cPywBU2rk6
 Por lo cual, en el seguimiento del segundo trimestre del 2023 se sacará del plan.</t>
  </si>
  <si>
    <t>Resolución eliminación del procedimiento.</t>
  </si>
  <si>
    <t xml:space="preserve">
Lograr la reformulación de los controles definidos para los riesgos del proceso de acuerdo con los ajustes encontrados en las mesas de trabajo.</t>
  </si>
  <si>
    <t>Se verifico el link suministrado por el proceso y este contiene las evidencias indicadas, el reporte es coherente con la accion de mejora y la unidad de medida. Se tramito ante la oficina de control interno por ,medio de memorando OPS – 202201200066573</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</si>
  <si>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</si>
  <si>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</si>
  <si>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</si>
  <si>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</si>
  <si>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</si>
  <si>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</si>
  <si>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</si>
  <si>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</si>
  <si>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</si>
  <si>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</si>
  <si>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</si>
  <si>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</si>
  <si>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</si>
  <si>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</si>
  <si>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1. Elevar concepto al Dafp sobre la necesidad de actualizar documentos del sistema de gestion cada 2 años</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</si>
  <si>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</si>
  <si>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Acta de necesidad</t>
  </si>
  <si>
    <t>Se realizo reunion con el proceso TICS y se verificaron cada uno de los documentos del SIG e identificaron los documentos que deben ser actualizados.
La evidencia en:
https://drive.google.com/drive/folders/169NP3OlQfxJ6WmAGDP6RZ3PfkzVW57uj</t>
  </si>
  <si>
    <t xml:space="preserve">El link funciona adecuadamente y contiene las evidencias descritas. El Formato SOLICITUD DE ACCIONES CORRECTIVAS O PREVENTIVAS COD: PEMYMOPSFO15, se recibió el día 15/05/2023 a OPS para darle trámite y cierre a esta acción de mejora.  
</t>
  </si>
  <si>
    <t>CI03919</t>
  </si>
  <si>
    <t>Se realizo la actualizacion del procedimiento  REQUERIMIENTO DE INVASORES APGBTGADPT17: RESOLUCION 873
El procedimiento  fue aprobado: RESOLUCION 873
Fecha:23/6/2022. Evidencia. https://drive.google.com/drive/folders/1nI5fbxjYr5owB8X9N8d026FJuaqlY8ez</t>
  </si>
  <si>
    <t>Por que el servicio de transporte es un servicio ocasional o eventual y no es una de las actividades objetos del proceso.</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</si>
  <si>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</si>
  <si>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Desactualización del Procedimiento REQUERIMIENTO DE INVASORES APGBTGADPT17 .</t>
  </si>
  <si>
    <t>En virtud del contrato 442 del 2022 se realizo la adquisición del sofware necesario para el mejoramiento de la oportuna atención de las PQRSD, por cuanto se tendrá un control completo del proceso y de los documentos que se generan, además permitirá la generación de consecutivos independientes para PQRS y la configuración de los tipos de Radicado de entrada, tambien contiene un modulo de de PQRS Web, lo que permite la formulación de manera anónima y el registro a ciudadanos que desen ser identificados y así formular sus solicitudes desde internet o actualizar sus datos personales.                                                                                                        Evidencia en el siguiente link: https://drive.google.com/drive/folders/1pz3UXaIp5HqJIwYJ74ZPl1ooRVb9YZ_p?usp=sharing</t>
  </si>
  <si>
    <t>De acuerdo a los compromisos establecidos en la visita que se realizo el pasado 29 de marzo a los procesos de asesoria jurídica (grupo de tutelas), gestion de servicios de salud y subdirección financiera,  se hace necerario ajustar el procedimiento con las observaciones  que se encuentren necesarias.                                                         Evidencia en el siguiente link: https://drive.google.com/drive/folders/1ij2R7ESGL9-YOaTzVlH2ZDfYoqBqBfFW?usp=sharing</t>
  </si>
  <si>
    <t>El link funciona adecuadamente y contiene las evidencias descritas. El proceso realizó el diligenciamiento  del FORMATO SOLICITUD DE ACCIONES CORRECTIVAS O PREVENTIVAS COD: PEMYMOPSFO15, el cual se recibió en OPS el 6/06/2023 para darle trámite y cierre a esta acción de mejora.  TRD; Planes de mejoramiento https://drive.google.com/drive/folders/1uDB4dn2uanIxzrOBqzl5c_cSsQRFGefi</t>
  </si>
  <si>
    <t>El pasado 29 de marzo se realizaron visitas a las oficinas de los procesos de asesoria jurídica (grupo de tutelas), gestion de servicios de salud y subdirección financiera, con el fin de presentarles el procedimiento para su revisión y eventuales observaciones, la modificación del procedimiennto se efectuo de acuerdo a las recomendaciones dejadas por ICONTEC y a la actividad contenida en el hallazgo                                           Evidencia en el siguiente link:  https://drive.google.com/drive/folders/1W0vrOFU8KrI7jj4AiEKAWGJ211s2HPMR</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</si>
  <si>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https://drive.google.com/drive/folders/1DluA_tSIF5g0M-U_OyenxghLfyv45NOb
</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</si>
  <si>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
</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</si>
  <si>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
</t>
  </si>
  <si>
    <t>El reporte es coherente con la actividad formulada y la unidad de medida,Se verifico el link suministrado por el proceso y este contiene las evidencias indicadas, El Formato SOLICITUD DE ACCIONES CORRECTIVAS O PREVENTIVAS COD: PEMYMOPSFO15, se recibió el día 15/05/2023 a OPS para darle trámite y cierre a esta acción de mejora.  Se tramitó ante la oficina de control interno por medio de memorando OPS –  202301200053983</t>
  </si>
  <si>
    <t>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t>
  </si>
  <si>
    <r>
      <t xml:space="preserve">Se le indico al proceso que el reporte no era coherente con la acción de mejora formulada, sin embargo manifestó lo siguiente: "en informe de desempeño están lo del plan de mejoramiento por esto se esta realizando gestiones para dar cumplimiento a las actividades del plan de mejoramiento". 
El link funciona adecuadamente y contiene las evidencias descritas. El Formato SOLICITUD DE ACCIONES CORRECTIVAS O PREVENTIVAS COD: PEMYMOPSFO15, se recibió el día 15/05/2023 a OPS para darle trámite y cierre a esta acción de mejora.  </t>
    </r>
    <r>
      <rPr>
        <sz val="14"/>
        <color rgb="FFFF0000"/>
        <rFont val="Calibri"/>
        <family val="2"/>
        <scheme val="minor"/>
      </rPr>
      <t xml:space="preserve"> </t>
    </r>
    <r>
      <rPr>
        <sz val="14"/>
        <color theme="1"/>
        <rFont val="Calibri"/>
        <family val="2"/>
        <scheme val="minor"/>
      </rPr>
      <t>https://drive.google.com/drive/folders/1uV3kAC16Ftt_KRAtn618L7VBmetCYC9j</t>
    </r>
  </si>
  <si>
    <t>El procedimiento de revision por la dirección se actualizo a su version 8.0 cambiando al proceso de medición y mejora e incluyendo todas las entradas de las normas ISO 9001, ISO 14001 E ISO 45001  , el cual se aprobo por medio del acta 015 de 2022 del comité institucional de gestion y desempeño. 
Evidencia: https://drive.google.com/drive/folders/1_S_-69TKUaU-Q02r7trLbbc6Nt3eWsST?usp=share_link</t>
  </si>
  <si>
    <t>Se actualizó la ficha de caracterizaicón conforme al proceso indicado por la OAPS y dispuesto para tal fin, cumpliento con todas las estapas de aprobación,  incluyendo el Coimite Institucional de Gestión y Desempeño en la sesión 013 de 20022 y aprobado mediante el acata de esta misma sesión. Por ultimo fue publicada y actualizada en la el Sistema Integrado de Gestión que se encuentra publicado en la pagina web: http://intranet.fps.gov.co/documentos-sig,  evidencia en el drive https://drive.google.com/drive/folders/19EGOKa8XsKJleU4MBxDqfqkorPbjQOep</t>
  </si>
  <si>
    <t>Se verifico el link suministrado por el proceso y este contiene las evidencias indicadas, el reporte es coherente con la accion de mejora y la unidad de medida, el proceso diligenció el  FORMATO SOLICITUD DE ACCIONES CORRECTIVAS O PREVENTIVAS COD: PEMYMOPSFO15 y remitió a OPS : https://drive.google.com/drive/folders/1v3pwSTcUTwshTtgKLu_NJSqW0loptKio</t>
  </si>
  <si>
    <t xml:space="preserve">1. Rad 202102200546152 que corresponde al auxilio funerario, se realizó otro si el 31/10/2022 con la empresa COSINTE en donde se solicitó validacion de campo al auxilio funerario en mención bajo el ID 365544, dicho informe fue entregado con concepto desfavorable y se expidió el acto administrativo correspondiente el cual a la fecha se encuentra en la secretaría general surtiendo el trámite de notificación. Evidencia en el link:  https://drive.google.com/drive/folders/1EyfKCnH4iiFF3XpbTPzkFb5t7eoWaEZA
2. Rad 202202200005712 se emitió  RESOLUCIÓN 1482 DE 18 DE OCTUBRE DE 2022,   fue notificada por secretaría general de la entidad , una vez ejecutoriada y en firme llegó al área de nómina y se se realizó la respectiva inclusión en el mes de   NOVIEMBRE/2022 PARA PAGO EN CUENTA BANCO POPULAR; por lo anterior la solicitud se encuentra cerrada a la fecha por respuesta de fondo. Evidencia en el link: https://drive.google.com/drive/folders/1EyfKCnH4iiFF3XpbTPzkFb5t7eoWaEZA
3. El Radicado No 202202200325672  no corresponde al que hacer del Proceso  de Prestaciones Económicas,  corresponde al Proceso de Prestaciones de Salud. 
4. 3. El  Radicado No. 202203230300972 no corresponde al que hacer del Proceso  de Prestaciones Económicas,  corresponde al Proceso de Prestaciones de Salud. </t>
  </si>
  <si>
    <t>Se suscribió  el otrosí  002  del 31 de octubre de 2022 al contrato suscrito con COSINTE , con el proposito de realizar las validaciones de auxulios finerarios mediante los estudios de campo. 
Asi mismo se envío memorando a Secretaria General- Atención al Usuario indicando las instrucciones de diligenciamiento del Fomulario Unico de Prestaciones Económicas.
Evidencia en el link: https://drive.google.com/drive/folders/1StOlm4s1ePTe1KrbkWBUokJH-efOr4Me</t>
  </si>
  <si>
    <t>Dentro de las acciones correctivas propuestas por el Proceso de Prestaciones Económicas, esta el envio  del memorando  de consulta al Grupo de Atención al Ciudadano y Gestión Documental relacionado con la unificación de conceptos sobre si los tramites gestionados relacionados a prestaciones
económicas también se deben incluir dentro del reporte de seguimiento a
PQRDS. Evidencia: https://drive.google.com/drive/folders/1PhhI2mBUe786_aU0vHN-N7KeuiJu5K6l</t>
  </si>
  <si>
    <t>Se realizo la actualización del Manual de Auditoras Internas al SIG, en el que se definio las competencias de los Auditores frente a cada subsistema.
Lo anterior aprobado en la sesión 6 del Comité Institucional de Gestión y Desempeño realizado el 14 de Junio. 
https://drive.google.com/drive/u/0/folders/14bMLlFf-ZmdIHX-cHcmN3wmsgfayWkG5</t>
  </si>
  <si>
    <t>Se verifico el link suministrado por el proceso y este contiene las evidencias indicadas, el reporte es coherente con la accion de mejora y la unidad de medida, el proceso diligenció el  FORMATO SOLICITUD DE ACCIONES CORRECTIVAS O PREVENTIVAS COD: PEMYMOPSFO15. https://drive.google.com/drive/folders/1XU2G2V4HwUi5szi6D1z-G1hk7u6Y01X8</t>
  </si>
  <si>
    <t>Con corte a 26-05-2023 y corte a 31-07-2022 se ha actualizado la información relacionada con las actas del comité institucional de desempeño actas No-resoluciones 0027 de enero 28 de 2022 y resolución 131 de febrero 17 de 2022 , resolución 490 de abril 20 de 2022, resolución número 698 mayo 24 del 2022 , resolución 873 junio 23 del 2022,resolución 930 julio 7 del 2022 y resolución 931 de julio 7 del 2022. La evidencia puede ser consultada en: 
MAESTRO DE DOCUMENTOS
https://drive.google.com/drive/u/1/folders/1wTBpMDN5BoaJuCVatWTdRseRbwvgt8wK
TRD: 120.29.1 Manuales del Sistema de Gestión de Calidad
https://drive.google.com/drive/u/1/folders/1Q9YfTRAUSdo5vamu9JRWtltbVzqUgT35</t>
  </si>
  <si>
    <t>El Gobierno Nacional no ha dado trámite final al proyecto de modernización del FPS-FN-actualización de estructura y planta, presentado y gestionado desde el 2019., para proveer al proceso de Direccionamiento Estratégico -Oficina Asesora de Planeación y Sistemas-con el personal de planta con el perfil adecuado y para garantizar su estabilidad laboral durante todos los meses de la vigencia.</t>
  </si>
  <si>
    <t>1 Solicitar a través de Circular en la vigencia actual (2022) la formulación del Plan de acción de la vigencia 2023 y que sean allegados antes del 07 de diciembre 2022 para su consolidación.</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</si>
  <si>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
 APGDOSGEFO01 ACTA 002  ACTUALIZACION DE DOCUMENTOS D.E
https://drive.google.com/file/d/1D37M68jeQjBoH_AJrcM-NiOjMcsdGgFj/view?usp=sharing</t>
  </si>
  <si>
    <t>Se realizó el formato de solicitud de acciones correctivas o preventivas, y se envía por correo electrónico al encargado. Link:https://drive.google.com/drive/folders/1sNthh8Y1Ir-KAmWadlt-wg6ZyVF40dLZ</t>
  </si>
  <si>
    <t>el reporte es coherente con la actividad planeada, el link funciona adecuadamente y contiene las evidencias descritas., se evidencia el FORMATO SOLICITUD DE ACCIONES CORRECTIVAS O PREVENTIVAS COD: PEMYMOPSFO15 debidamente firmado.</t>
  </si>
  <si>
    <t>finalizada  en el I trimestre</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</si>
  <si>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https://drive.google.com/drive/folders/1FfbWc7mM6ib7_Fydqoi5UPwWq-0OSMtR?usp=sharing</t>
  </si>
  <si>
    <t xml:space="preserve">T </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</si>
  <si>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https://drive.google.com/drive/folders/1PLHP1pR6iO76ulcezM4Ytao99MxJOCOX?usp=sharing</t>
  </si>
  <si>
    <t>Ya fue diligenciado el FORMATO REPORTE DE NO CONFORMIDAD PEMYMOPSFO15, para el debido cierre de este hallazgo y se remitio a los correos: karen.canizales@fps.gov.co;  jhoan.briceno@fps.gov.co                                                El 29 de marzo 2023 y nuevamente el 23 de junio de 2023
Evidencia en el sigueinte link: https://drive.google.com/drive/folders/1FlA3_fMnALn3MoeQ5oJ3H6QbfYdYDwGv?usp=sharing</t>
  </si>
  <si>
    <t>En virtud del contrato 442 del 2022 se realizo la adquisición del sofware necesario para el mejoramiento de la oportuna atención de las PQRSD, por cuanto se tendrá un control completo del proceso y de los documentos que se generan, además permitirá la generación de consecutivos independientes para PQRS y la configuración de los tipos de Radicado de entrada, tambien contiene un modulo de de PQRS Web, lo que permite la formulación de manera anónima y el registro a ciudadanos que desen ser identificados y así formular sus solicitudes desde internet o actualizar sus datos personales.                                                                                                        Evidencia en el siguiente link: https://drive.google.com/drive/folders/1WjrDJekynkagavh3kGm_hedPrXya1I7d?usp=sharing</t>
  </si>
  <si>
    <t>De acuerdo a los compromisos establecidos en la visita que se realizo el pasado 29 de marzo a los procesos de asesoria jurídica (grupo de tutelas), gestion de servicios de salud y subdirección financiera,  se hace necerario ajustar el procedimiento con las observaciones  que se encuentren necesarias.                                                         Evidencia en el siguiente link: https://drive.google.com/drive/folders/1F9LQnOMcd9b6LzWjahaVSct6I-bM8-BV?usp=sharing</t>
  </si>
  <si>
    <t xml:space="preserve">El link funciona adecuadamente y contiene las evidencias descritas. Se recomienda tramitar para cierre en el FORMATO SOLICITUD DE ACCIONES CORRECTIVAS O PREVENTIVAS COD: PEMYMOPSFO15 debidamente firmado. 	</t>
  </si>
  <si>
    <t xml:space="preserve">El link funciona adecuadamente y contiene las evidencias descritas. Se recomienda tramitar para cierre en el FORMATO SOLICITUD DE ACCIONES CORRECTIVAS O PREVENTIVAS COD: PEMYMOPSFO15 debidamente firmado. </t>
  </si>
  <si>
    <t>se verifico el link donde se alojan las evidencias y se pudo ver la gestion del diligenciamiento del formato  FORMATO REPORTE DE NO CONFORMIDAD PEMYMOPSFO15, para el debido cierre de este hallazgo</t>
  </si>
  <si>
    <t>Se envia trámite de cierre en el FORMATO SOLICITUD DE ACCIONES CORRECTIVAS O PREVENTIVAS COD: PEMYMOPSFO15 
Sin embargo y por correo enviado por el Profesional de Apoyo de la Oficina de Planeación y Sistemas, informa que el formato se encuentra en estudio por parte de la Dra. Yaneth. Hasta el momento no se ha recibido respuesta alguna. 
Evidencias encontradas: 
https://drive.google.com/drive/u/1/folders/1s234_GAh0STuCm5fxY1w8AkANHsoX69k</t>
  </si>
  <si>
    <t>Se envia trámite de cierre en el FORMATO SOLICITUD DE ACCIONES CORRECTIVAS O PREVENTIVAS COD: PEMYMOPSFO15 
Sin embargo y por correo enviado por el Profesional de Apoyo de la Oficina de Planeación y Sistemas, informa que el formato se encuentra en estudio por parte de la Dra. Yaneth. Hasta el momento no se ha recibido respuesta alguna. 
Evidencias encontradas: 
https://drive.google.com/drive/u/1/folders/14HjtKTV_inZGRvLeaqaFDLU5JjeD5g1-</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</si>
  <si>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https://drive.google.com/drive/u/1/folders/1q04CX14N-NSReaEjx7v7qyanmzt4-JQ_</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</si>
  <si>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https://drive.google.com/drive/u/1/folders/1bfW_6ZwbdTzvJrFFp5sInCVpTdHLb-Ad</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</si>
  <si>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https://drive.google.com/drive/u/1/folders/1glrN8J1rdSHM0PYcS05Rhm2oqyW-6iHM</t>
  </si>
  <si>
    <t>Se evidencio que el reporte es coherente con la accion , se verfiico el link y este funciona correctamente y contiene las evidencias, se puede observar la solicitud de cierre de la accion mediante el  memorando GITGPSS - 202303200062703</t>
  </si>
  <si>
    <t xml:space="preserve">RETIRTAR DEL PLAN </t>
  </si>
  <si>
    <t xml:space="preserve">RETIRARA DEL PLAN </t>
  </si>
  <si>
    <r>
      <t xml:space="preserve">En el II Trimestre de 2023 mediante </t>
    </r>
    <r>
      <rPr>
        <b/>
        <sz val="14"/>
        <rFont val="Calibri Light"/>
        <family val="2"/>
        <scheme val="major"/>
      </rPr>
      <t>MEMORANDO GITTH: 202302100056173</t>
    </r>
    <r>
      <rPr>
        <sz val="14"/>
        <rFont val="Calibri Light"/>
        <family val="2"/>
        <scheme val="major"/>
      </rPr>
      <t xml:space="preserve">, Se reiteró la solicitud de </t>
    </r>
    <r>
      <rPr>
        <b/>
        <sz val="14"/>
        <rFont val="Calibri Light"/>
        <family val="2"/>
        <scheme val="major"/>
      </rPr>
      <t>CIERRE DE HALLAZGO,</t>
    </r>
    <r>
      <rPr>
        <sz val="14"/>
        <rFont val="Calibri Light"/>
        <family val="2"/>
        <scheme val="major"/>
      </rPr>
      <t xml:space="preserve"> anexando el </t>
    </r>
    <r>
      <rPr>
        <b/>
        <sz val="14"/>
        <rFont val="Calibri Light"/>
        <family val="2"/>
        <scheme val="major"/>
      </rPr>
      <t xml:space="preserve">FORMATO de SOLICITUD DE ACCIONES CORRECTIVAS O PREVENTIVAS COD: PEMYMOPSFO15 </t>
    </r>
    <r>
      <rPr>
        <sz val="14"/>
        <rFont val="Calibri Light"/>
        <family val="2"/>
        <scheme val="major"/>
      </rPr>
      <t xml:space="preserve">debidamente firmado. Lo anterior, de acuerdo a la terminación de las actividades y a las recomendaciones efectuadas por parte de O.P.S
https://drive.google.com/drive/folders/18KG7MrrKO95H7h3Ftjzj4-NkX8cU7oEk </t>
    </r>
  </si>
  <si>
    <t xml:space="preserve">verificar memorando de cierre y retirar del plan </t>
  </si>
  <si>
    <t>Ya fue diligenciado el FORMATO REPORTE DE NO CONFORMIDAD PEMYMOPSFO15, para el debido cierre de este hallazgo y se remitio a los correos: karen.canizales@fps.gov.co; jhoan.briceno@fps.gov.co el 29 de marzo 2023.Evidencia consignada en el Drive: 
https://drive.google.com/drive/folders/1nWOt6OaBmtynCtk7Ag-tBqYm3DHJa7qA?usp=drive_link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</si>
  <si>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https://drive.google.com/drive/folders/1cvyQjtwMTXgxq_F1x6nYhEW4wTnk083u?usp=drive_link</t>
  </si>
  <si>
    <t>Esta acción ya se encuentra cumplida al 100% se diligencia el FORMATO REPORTE DE NO CONFORMIDAD PEMYMOPSFO15, para ser enviado a la OPS.Evidencia consignada en el Drive: https://drive.google.com/drive/folders/17du1-RdgZuwaL-AYK9EXrtQC8gb81LIa?usp=drive_link</t>
  </si>
  <si>
    <t>Esta acción ya se encuentra cumplida al 100% se diligencia el FORMATO REPORTE DE NO CONFORMIDAD PEMYMOPSFO15, para ser enviado a la OPS.Evidencia consignada en el Drive: https://drive.google.com/drive/folders/1bRM2vx6ix0q_ekF-roxjmMW6SmEYTXes?usp=drive_link</t>
  </si>
  <si>
    <t>Esta acción ya se encuentra cumplida al 100% se diligencia el FORMATO REPORTE DE NO CONFORMIDAD PEMYMOPSFO15, para ser enviado a la OPS.Evidencia consignada en el Drive: https://drive.google.com/drive/folders/1bau9ri5L3b043WZA8WvIPj_dSeKeAZ-6?usp=drive_link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</si>
  <si>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https://drive.google.com/drive/folders/16DJfDduStS7qPfgL2pAwlGiyi055sthN?usp=drive_link</t>
  </si>
  <si>
    <t>Esta acción ya se encuentra cumplida al 100% se diligencia el FORMATO REPORTE DE NO CONFORMIDAD PEMYMOPSFO15, para ser enviado a la OPS.Evidencia consignada en el Drive: https://drive.google.com/drive/folders/1CNEY4LtnxCtVl9-kYDZ35KBfLk8QapgJ?usp=drive_link</t>
  </si>
  <si>
    <t>Esta acción ya se encuentra cumplida al 100% se diligencia el FORMATO REPORTE DE NO CONFORMIDAD PEMYMOPSFO15, para ser enviado a la OPS.Evidencia consignada en el Drive: https://drive.google.com/drive/folders/1nHuo1MoRS4ZLIIHCnAFt1ABkEzHAdmz9?usp=drive_link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</si>
  <si>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https://drive.google.com/drive/folders/1J0NXhnhLUQLkgNSq975dVrAfBbVbwIY4?usp=drive_link</t>
  </si>
  <si>
    <t>Esta acción ya se encuentra cumplida al 100% se diligencia el FORMATO REPORTE DE NO CONFORMIDAD PEMYMOPSFO15, para ser enviado a la OPS.Evidencia consignada en el Drive: https://drive.google.com/drive/folders/1GU9rA_Gnd19xDjJv0iCkkM5lBpRzyxSQ?usp=drive_link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</si>
  <si>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https://drive.google.com/drive/folders/1r4EnPOF31cY9x5i9Gkzb7KbZdaveKBou?usp=drive_link</t>
  </si>
  <si>
    <t>Esta acción ya se encuentra cumplida al 100% se diligencia el FORMATO REPORTE DE NO CONFORMIDAD PEMYMOPSFO15, para ser enviado a la OPS.Evidencia consignada en el Drive: https://drive.google.com/drive/folders/1tRlEstvO8IlMbenEq190EkDs9hkQ4Jb2?usp=drive_link</t>
  </si>
  <si>
    <t>Esta acción ya se encuentra cumplida al 100% se diligencia el FORMATO REPORTE DE NO CONFORMIDAD PEMYMOPSFO15, para ser enviado a la OPS.Evidencia consignada en el Drive: https://drive.google.com/drive/folders/17MMEvqSx1vWwD4TflOEeAIp8hfla-cuP?usp=drive_link</t>
  </si>
  <si>
    <t>Esta acción ya se encuentra cumplida al 100% se diligencia el FORMATO REPORTE DE NO CONFORMIDAD PEMYMOPSFO15, para ser enviado a la OPS.Evidencia consignada en el Drive: https://drive.google.com/drive/folders/1YCUiF5pfcrxDISlZJstXD8vtlfO5vO-w?usp=drive_link</t>
  </si>
  <si>
    <t>Esta acción ya se encuentra cumplida al 100% se diligencia el FORMATO REPORTE DE NO CONFORMIDAD PEMYMOPSFO15, para ser enviado a la OPS.Evidencia consignada en el Drive: https://drive.google.com/drive/folders/1OoPXJvBe4h-AT4eAw-CuMwoRQjeEPksJ?usp=drive_link</t>
  </si>
  <si>
    <t>Esta acción ya se encuentra cumplida al 100% se diligencia el FORMATO REPORTE DE NO CONFORMIDAD PEMYMOPSFO15, para ser enviado a la OPS.Evidencia consignada en el Drive: https://drive.google.com/drive/folders/1oBlMFgcVDAWeME26LrLkSr-XpSu-dSZh?usp=drive_link</t>
  </si>
  <si>
    <t>Esta acción ya se encuentra cumplida al 100% se diligencia el FORMATO REPORTE DE NO CONFORMIDAD PEMYMOPSFO15, para ser enviado a la OPS.Evidencia consignada en el Drive: https://drive.google.com/drive/folders/1sKhAexNm2Yi0n2mnu0c34_KiUcmTXf_4?usp=drive_link</t>
  </si>
  <si>
    <t>Esta acción ya se encuentra cumplida al 100% se diligencia el FORMATO REPORTE DE NO CONFORMIDAD PEMYMOPSFO15, para ser enviado a la OPS.Evidencia consignada en el Drive: https://drive.google.com/drive/folders/1Ef_h2eZU8IjfDMSyw4arRz4npjqjdc3g?usp=drive_link</t>
  </si>
  <si>
    <t>Esta acción ya se encuentra cumplida al 100% se diligencia el FORMATO REPORTE DE NO CONFORMIDAD PEMYMOPSFO15, para ser enviado a la OPS.Evidencia consignada en el Drive: https://drive.google.com/drive/folders/1-K6Jl83Cva1yc_Do07Yi2nqWrFvTfpzy?usp=drive_link</t>
  </si>
  <si>
    <t>En este periodo se valido con contratación los contratsitas que estan vigentes,con el fin de actualizar el directorio de la Oficina Asesora Juridca  Evidencia https://drive.google.com/drive/folders/1U1RHcE7CMisSy7nqD-vL4VylRb7ETPte</t>
  </si>
  <si>
    <t>GESTIONADO EN VIGENCIA ANTERIOR</t>
  </si>
  <si>
    <t xml:space="preserve"> El FORMATO SOLICITUD DE ACCIONES CORRECTIVAS O PREVENTIVAS COD: PEMYMOPSFO15 ya se realizó para darle tramite y cierre. Evidencia https://drive.google.com/drive/folders/18ik7lXagADHG0b09cIHd26cPywBU2rk6</t>
  </si>
  <si>
    <t>Se tramito ante la oficina de control interno por medio de memorando OPS – 202301200026413.  Respuesta OCI -202301010030833, Control Interno informa el cumplimiento del 100% del hallazgo para cierre con su acción de mejora en el Plan de Mejoramiento Institucional.
https://drive.google.com/drive/folders/18ik7lXagADHG0b09cIHd26cPywBU2rk6</t>
  </si>
  <si>
    <t>Se tramito ante la oficina de control interno por medio de memorando OPS – 202301200026413. Respuesta OCI -202301010030833, Control Interno informa el cumplimiento del 100% del hallazgo para cierre con su acción de mejora en el Plan de Mejoramiento Institucional.
https://drive.google.com/drive/folders/18ik7lXagADHG0b09cIHd26cPywBU2rk6</t>
  </si>
  <si>
    <t>Se cuenta con el FORMATO SOLICITUD DE ACCIONES CORRECTIVAS O PREVENTIVAS COD: PEMYMOPSFO15 ya se realizó para darle tramite  ante el ente certificador para el  cierre y eficacia. Evidencia https://drive.google.com/drive/folders/18ik7lXagADHG0b09cIHd26cPywBU2rk6</t>
  </si>
  <si>
    <t>A 30 d ejunio 2023, el procedimiento: APGTSOPSPT01 PUBLICACIÓN Y ACTUALIZACIÓN DE INFORMACIÓN EN MEDIOS ELECTRÓNICOS (PAGINA WEB - INTRANET) V7, fue aprobado, con un avance del 100%, este ultimo tendrá como anexo el FORMATO DE REGISTRO Y CONTROL DE PUBLICACIONES EN PÁGINA WEB, en la sesión 6 del Comité Institucional de Gestión y Desempeño realizado el 14 de Junio 2023 
https://drive.google.com/drive/u/0/folders/14bMLlFf-ZmdIHX-cHcmN3wmsgfayWkG5
esta aprobado con resolución 1217 de 2023:  Enlace: https://drive.google.com/drive/folders/19bJPEKvgFlhQiOjUICNo6hg-k5f6aiP4</t>
  </si>
  <si>
    <t xml:space="preserve">Con corte a 30-06-2023, se incluyó en el link de este reporte la evidencia documento PEMYMOPSPT03 SEGUIMIENTO Y MEDICIÓN A TRAVÉS DE INDICADORES DE GESTIÓN, lo anterior teniendo en cuenta la observación realizada por la segunda línea de defensa.
Se adjunta memorando Trámite de acciones de mejora al 100% Plan de Mejoramiento Institucional, radicado OPS - 202301200056823
Se realizó la actualización del procedimiento SEGUIMIENTO Y MEDICIÓN A TRAVÉS DE INDICADORES DE GESTIÓN por medio del acta 16 del 2022 y la resolución 1926 de 2022 . Evidencia: https://drive.google.com/drive/folders/1u_3GullIoGenMBDCVNovddqDFLp3BRpH?usp=share_link
https://drive.google.com/drive/folders/1_fIZ9GApbS2Y_x2ALjQP7xL540Z2P3vD
</t>
  </si>
  <si>
    <t>Con corte a 30-06-2023, teniendo en cuenta la observación realizada por la segunda línea de defensa; se adjunta memorando Trámite de acciones de mejora al 100% Plan de Mejoramiento Institucional, radicado OPS - 202301200056823
Con corte a 31 de marzo de 2023, se cuenta con la actualización de los documentos: PROCEDIMIENTO CONTROL DE LA INFORMACIÓN DOCUMENTADA, GUÍA PARA EL CONTROL DE LA INFORMACIÓN
DOCUMENTADA E INSTRUCTIVO PARA LA MODIFICACIÓN DEL MANUAL DE PROCESOS Y PROCEDIMIENTOS. estos documentos describen en su conjunto la forma en que operan los documentos del sistema integrado de gestión en el marco de su elaboración o modificación de su información, es así que para el caso de los procedimientos solo se establecen directrices en cuento a posibles desviaciones y en estas nuevas versiones ya no se trata los asuntos relacionados con los riesgos. Estas versiones fueron aprobadas mediante; RESOLUCIÓN NÚMERO 1398 SEPTIEMBRE 29 DE 2022,  RESOLUCIÓN NÚMERO 1838 DE 15 DICIEMBRE DE 2022
Las evidencias pueden ser consultadas en:
https://drive.google.com/drive/u/1/folders/1OL8oJt_OmlmPPhEASowedmF5EYJwa1tc</t>
  </si>
  <si>
    <t>El FORMATO INFORME EJECUTIVO PARA REVISIÓN POR LA DIRECCIÓN ya cumplió con la etapa de transversalidad. De esta manera, mediante ele software del SIG se solicitó el envió al Comité de Gestión y Desempeño para su aprobación, y posterior publicación. Como evidencia se relaciona el correo donde se muestra que culminó la etapa de transversalidad y el borrado del formato Informe Ejecutivo de Revisión por la Dirección. esta aprobado con resolución 1217 de 2023:  Enlace: https://drive.google.com/drive/folders/19bJPEKvgFlhQiOjUICNo6hg-k5f6aiP4</t>
  </si>
  <si>
    <t xml:space="preserve">Se realizó el formato de solicitud de acciones correctivas o preventivas, y se envía por correo electrónico al encargado. Link: https://drive.google.com/drive/folders/1uRn0gm7_-FZ-C_xN_kOQ9cZBAUfWsHWt   </t>
  </si>
  <si>
    <t xml:space="preserve">Se realizó  el formato de solicitud de acciones correctivas o preventivas, y se envía por correo electrónico al encargado. Link:   https://drive.google.com/drive/folders/14YuONhCJwjA73seGNGgLVgm6MZbUI6al </t>
  </si>
  <si>
    <t xml:space="preserve">Se consolidó el Informe Ejecutivo de Revisión por la dirección del segundo semestre 2022, en el que se desarrollaron los apartados "Matriz de peligros y valoración de los riesgos de la Seguridad y Salud en el Trabajo" y el "Plan de Trabajo Anual en Seguridad y Salud en el Trabajo" donde el GIT Talento Humano realizó seguimiento a las medidas de intervención. Como evidencia se relaciona el informe ejecutivo de revisión por la dirección en el siguiente enlace de la TRD de OPS: https://drive.google.com/drive/u/0/folders/17N1j-XPbYZZphn29yKB7v0QE7Qi0coOY  </t>
  </si>
  <si>
    <t xml:space="preserve">Se realizó y publicó el formato de solicitud de acciones correctivas o preventivas, y se envía por correo electrónico al encargado. Link: https://drive.google.com/drive/folders/1uRn0gm7_-FZ-C_xN_kOQ9cZBAUfWsHWt  </t>
  </si>
  <si>
    <t xml:space="preserve">El trámite del FORMATO SOLICITUD DE ACCIONES CORRECTIVAS O PREVENTIVAS COD: PEMYMOPSFO15 para cierre de la acción de mejora se encuentra pendiente en tanto se tuvo que dar prioridad a otras actividades. Durante el tercer trimestre de la vigencia 2023 se realizará el trámite correspondiente. </t>
  </si>
  <si>
    <t xml:space="preserve">Se conmemoro la semana ambiental en donde hicieron participes los colaboradores del FONDO y las respectivas sedes en las actividades desarrolladas en la semana (1 al 5 de Junio) se realizó el siguiente cronograma: Jueves 1 de junio del 2023:
Campaña de sensibilización y concientización en el manejo integral de residuos sólidos en el FPS-
FNC “Si quieres un futuro, debes cuidar tu presente”. 
Viernes 2 de junio:
El parche de la bici “llega en bicicleta a tu lugar de trabajo”.
Sábado 3 de junio:
Desde casa inicia “llenado tu botella de amor”.
Lunes 5 de junio: “Día del medio ambiente”
Taller estuche con cremallera, material reciclado. LINK: https://drive.google.com/drive/folders/1OI2vMcvgENiFTaVAQQgUkkwTtofChvtm
https://drive.google.com/drive/folders/1jbVAS9-44hmbVPfH_RDh78HeRxz48Nbp
https://drive.google.com/drive/folders/1uRn0gm7_-FZ-C_xN_kOQ9cZBAUfWsHWt
</t>
  </si>
  <si>
    <t xml:space="preserve">Se realizaron las líneas bases de acuerdo con la información que suministra las señoras de servicios generales de las sedes de Cali y Bucaramanga. Link: https://drive.google.com/drive/folders/1wFYL_kzzCwtp0WBr4SJhEWQSY6IkWcF2   </t>
  </si>
  <si>
    <t xml:space="preserve">Se realizaron los respectivos seguimientos a las bitácoras  que las señoras de servicios generales de las sedes de Cali y Bucaramanga. Manejan Link: https://drive.google.com/drive/folders/1wFYL_kzzCwtp0WBr4SJhEWQSY6IkWcF2   </t>
  </si>
  <si>
    <t>Se realizó la actualización del Manual de Auditoras Internas al SIG, en el que se definido la política frente a la cobertura -alcance- de la auditoría a  las todas las sedes del Fondo a nivel nacional
Lo anterior aprobado en la sesión 6 del Comité Institucional de Gestión y Desempeño realizado el 14 de Junio. 
https://drive.google.com/drive/u/0/folders/14bMLlFf-ZmdIHX-cHcmN3wmsgfayWkG5</t>
  </si>
  <si>
    <t>Se realizó  la actualización del procedimiento de Auditorías Internas del Sistema Integrado de Gestión, en el que se incluyo la obligatoriedad de auditar todos los requisitos de las normas de los subsistemas que lo integran y  un punto  de control  para garantizar que los programas de Auditoria para cada vigencia contemplen las sedes de la entidad a nivel nacional
Lo anterior aprobado en la sesión 6 del Comité Institucional de Gestión y Desempeño realizado el 14 de Junio. 
https://drive.google.com/drive/u/0/folders/14bMLlFf-ZmdIHX-cHcmN3wmsgfayWkG5</t>
  </si>
  <si>
    <t xml:space="preserve">
Durante la vigencia 2023 se evaluará la viabilidad de realizar esta solicitud, sin embargo dado los cambios administrativos que ha tenido la entidad no ha permitido llevar a cabo la contratación mencionada ; no obstante, esta situación no a afectado el curso normal del estudio juridico que hace el equipo de trabajo a los tramites de prestaciones economicas situación que ha permitido poder resolverlos y emitir los actos administativos y/o gestiones que corresponden a cada solicitud.
la dependencia cuanta con 6 abogados a corte junio se adjunta matriz de seguimiento del semestre en el drive https://drive.google.com/drive/folders/1wGje3QhmLUB52mWwf8t9GkxSEhDOmP6B</t>
  </si>
  <si>
    <r>
      <t xml:space="preserve">Se verifico el link suministrado por el proceso y este contiene las evidencias indicadas, el reporte es coherente con la acción de mejora y la unidad de medida, </t>
    </r>
    <r>
      <rPr>
        <sz val="14"/>
        <rFont val="Calibri"/>
        <family val="2"/>
        <scheme val="minor"/>
      </rPr>
      <t>se recomienda diligenciar el FORMATO SOLICITUD DE ACCIONES CORRECTIVAS O PREVENTIVAS COD: PEMYMOPSFO15 de este hallazgo para darle tramite y cierre</t>
    </r>
  </si>
  <si>
    <t>NO SE EVIDENCIA GESTION  DE SOLCICITUD DE CIERRE A TRAVES DEL ANEXO 1</t>
  </si>
  <si>
    <t xml:space="preserve">Se recibio el memorando del proceso GTH 202202100024693 y se indico al proceso el correcto diligenciamiento del  FORMATO SOLICITUD DE ACCIONES CORRECTIVAS O PREVENTIVAS COD: PEMYMOPSFO15 , Se recomienda tramitar para cierre en el FORMATO SOLICITUD DE ACCIONES CORRECTIVAS O PREVENTIVAS COD: PEMYMOPSFO15 debidamente firmado. </t>
  </si>
  <si>
    <r>
      <t xml:space="preserve">En el II Trimestre de 2023 mediante </t>
    </r>
    <r>
      <rPr>
        <b/>
        <sz val="14"/>
        <rFont val="Calibri Light"/>
        <family val="2"/>
        <scheme val="major"/>
      </rPr>
      <t>MEMORANDO GITTH: 202302100056173</t>
    </r>
    <r>
      <rPr>
        <sz val="14"/>
        <rFont val="Calibri Light"/>
        <family val="2"/>
        <scheme val="major"/>
      </rPr>
      <t xml:space="preserve">, Se reiteró la solicitud de </t>
    </r>
    <r>
      <rPr>
        <b/>
        <sz val="14"/>
        <rFont val="Calibri Light"/>
        <family val="2"/>
        <scheme val="major"/>
      </rPr>
      <t>CIERRE DE HALLAZGO</t>
    </r>
    <r>
      <rPr>
        <sz val="14"/>
        <rFont val="Calibri Light"/>
        <family val="2"/>
        <scheme val="major"/>
      </rPr>
      <t xml:space="preserve">, anexando el </t>
    </r>
    <r>
      <rPr>
        <b/>
        <sz val="14"/>
        <rFont val="Calibri Light"/>
        <family val="2"/>
        <scheme val="major"/>
      </rPr>
      <t>FORMATO de SOLICITUD DE ACCIONES CORRECTIVAS O PREVENTIVAS COD: PEMYMOPSFO15</t>
    </r>
    <r>
      <rPr>
        <sz val="14"/>
        <rFont val="Calibri Light"/>
        <family val="2"/>
        <scheme val="major"/>
      </rPr>
      <t xml:space="preserve"> debidamente firmado. Lo anterior, de acuerdo a la terminación de las actividades y a las recomendaciones efectuadas por parte de O.P.S
https://drive.google.com/drive/folders/18KG7MrrKO95H7h3Ftjzj4-NkX8cU7oEk 
</t>
    </r>
  </si>
  <si>
    <r>
      <t xml:space="preserve">En el 2 T/2023 se realiazó la validacion de la actualización del Plan de Trabajo Anual SST, a fecha </t>
    </r>
    <r>
      <rPr>
        <b/>
        <sz val="16"/>
        <rFont val="Calibri Light"/>
        <family val="2"/>
        <scheme val="major"/>
      </rPr>
      <t>30/06/2023</t>
    </r>
    <r>
      <rPr>
        <sz val="16"/>
        <rFont val="Calibri Light"/>
        <family val="2"/>
        <scheme val="major"/>
      </rPr>
      <t xml:space="preserve"> el plan anual del SST se encuentra actualizado y aprobado para la vigencia 2023. 
Se esta adelantado el tramité  para cierre del Hallazgo con el FORMATO SOLICITUD DE ACCIONES CORRECTIVAS O PREVENTIVAS COD: PEMYMOPSFO15. 
</t>
    </r>
    <r>
      <rPr>
        <b/>
        <sz val="16"/>
        <rFont val="Calibri Light"/>
        <family val="2"/>
        <scheme val="major"/>
      </rPr>
      <t xml:space="preserve">EVIDENCIA:https://intranet.fps.gov.co/aymsite/showfiledocument/1/bcd9affe64a9563f8d66d3e79b400874
</t>
    </r>
  </si>
  <si>
    <r>
      <t xml:space="preserve">En el 2 T/2023 se solicitar publicación del plan anual de trabajo del SG-SST, a fecha </t>
    </r>
    <r>
      <rPr>
        <b/>
        <sz val="12"/>
        <rFont val="Calibri Light"/>
        <family val="2"/>
        <scheme val="major"/>
      </rPr>
      <t>30/06/2023</t>
    </r>
    <r>
      <rPr>
        <sz val="12"/>
        <rFont val="Calibri Light"/>
        <family val="2"/>
        <scheme val="major"/>
      </rPr>
      <t xml:space="preserve"> el plan anual del SST se encuentra actualizado, aprobado y publicado en la Intranet del FPS.  Se anexa el evance y ejecución para la vigencia 2023 del plan anual de trabajo del SG-SST . 
Se esta adelantado el tramité  para cierre del Hallazgo con el FORMATO SOLICITUD DE ACCIONES CORRECTIVAS O PREVENTIVAS COD: PEMYMOPSFO15.
</t>
    </r>
    <r>
      <rPr>
        <b/>
        <sz val="12"/>
        <rFont val="Calibri Light"/>
        <family val="2"/>
        <scheme val="major"/>
      </rPr>
      <t xml:space="preserve">EVIDENCIA: FILA 114 ACTIVIDAD 1 OB SST-112021.pdf
https://drive.google.com/drive/folders/18KG7MrrKO95H7h3Ftjzj4-NkX8cU7oEk https://intranet.fps.gov.co/aymsite/showfiledocument/1/bcd9affe64a9563f8d66d3e79b400874 </t>
    </r>
  </si>
  <si>
    <r>
      <t xml:space="preserve">En el 2° T/2023 el GTH proyectó y actualizó el organigrama. Asimismo,  la Oficina Asesora de Planeación y Sistemas modificación del documento el documento final se encuentra actualizado en la página web de la Entidad.  Se esta adelantado el tramité  para cierre del Hallazgo con el FORMATO SOLICITUD DE ACCIONES CORRECTIVAS O PREVENTIVAS COD: PEMYMOPSFO15.
</t>
    </r>
    <r>
      <rPr>
        <b/>
        <sz val="11"/>
        <rFont val="Calibri Light"/>
        <family val="2"/>
        <scheme val="major"/>
      </rPr>
      <t>EVIDENCIA:</t>
    </r>
    <r>
      <rPr>
        <sz val="11"/>
        <rFont val="Calibri Light"/>
        <family val="2"/>
        <scheme val="major"/>
      </rPr>
      <t xml:space="preserve"> ORGANIGRAMA PAGINA WEB FPS 
https://www.fps.gov.co/corporativo/organigrama/48 
</t>
    </r>
  </si>
  <si>
    <r>
      <t xml:space="preserve">En el 2° T/2023 el GTH Mediante Resolución No. 0774 del 27 abril de 2023, Por la cual se modifica y adiciona el manual específico de funciones y de competencias laborales para los empleos de la planta de personal del fondo de pasivo social de ferrocarriles nacionales de Colombia,  con el objetivo de Modificar, ajustar y/o adicionar el Manual Específico de Funciones y Competencias Laborales establecido en la Resolución No. 0132 del 17 de febrero de 2022. 
</t>
    </r>
    <r>
      <rPr>
        <b/>
        <sz val="14"/>
        <rFont val="Calibri Light"/>
        <family val="2"/>
        <scheme val="major"/>
      </rPr>
      <t xml:space="preserve">EVIDENCIA: </t>
    </r>
    <r>
      <rPr>
        <sz val="14"/>
        <rFont val="Calibri Light"/>
        <family val="2"/>
        <scheme val="major"/>
      </rPr>
      <t>FILA 131 - NC GTH 01-2022 - ACTIVIDAD 4 - MANUAL DE FUNCIONES
https://drive.google.com/drive/folders/18KG7MrrKO95H7h3Ftjzj4-NkX8cU7oEk</t>
    </r>
  </si>
  <si>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</si>
  <si>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r>
      <t xml:space="preserve">1.ACTUALIZAR LOS PROCEDIMIENTOS EN NORMAS, GLOSARIO Y LOGOS 
2. GESTIONAR LAS FIRMAS POR PARTE DE OPS
3. VERIFICAR  LAPUBLICACIÓN  DE LOS PROCEDIMIENTOS 
</t>
    </r>
    <r>
      <rPr>
        <u/>
        <sz val="12"/>
        <rFont val="Arial Narrow"/>
        <family val="2"/>
      </rPr>
      <t>4.REALIZAR ACTA  ASIGNADO AL RESPONSABLE DE VERIFICACIÓN DE DOCUMENTOS DEL PROCESO</t>
    </r>
  </si>
  <si>
    <r>
      <t xml:space="preserve">1.ACTUALIZAR LOS PROCEDIMIENTOS EN NORMAS, GLOSARIO Y LOGOS 
2. GESTIONAR LAS FIRMAS POR PARTE DE OPS Y EL PROCESO
3. VERIFICAR  LAPUBLICACIÓN  DE LOS PROCEDIMIENTOS 
</t>
    </r>
    <r>
      <rPr>
        <u/>
        <sz val="12"/>
        <rFont val="Arial Narrow"/>
        <family val="2"/>
      </rPr>
      <t>4.REALIZAR ACTA  ASIGNADO AL RESPONSABLE DE VERIFICACIÓN DE DOCUMENTOS DEL PROCESO</t>
    </r>
  </si>
  <si>
    <t>El 11 de abril de 2023 mediante correo de planeacióny sistemas informa que  el documento se encuentra publicado en la intranet con las firmas Evidencia  https://drive.google.com/drive/folders/1U1RHcE7CMisSy7nqD-vL4VylRb7ETPte</t>
  </si>
  <si>
    <r>
      <t xml:space="preserve">El Fondo de Pasivo Social de Fedrrocarriles Nacionales, suscribio el Contrato de prestación de Servicios Profesionales CPS-143-2022, donde se encuentra estipulado la actividad especifica </t>
    </r>
    <r>
      <rPr>
        <b/>
        <sz val="14"/>
        <rFont val="Calibri"/>
        <family val="2"/>
        <scheme val="minor"/>
      </rPr>
      <t xml:space="preserve">"Elaborar las estadísticas e informe semestral de las salidas no conformes detectadas en la entidad, dentro de los plazos establecidos en el procedimiento PEMYMOPSPT08 CONTROL DE LAS SALIDAS NO CONFORMES y de más actividades a cargo de la Ofician Asesora de Planeación y sistemas."                                                                                                                                               </t>
    </r>
    <r>
      <rPr>
        <sz val="14"/>
        <rFont val="Calibri"/>
        <family val="2"/>
        <scheme val="minor"/>
      </rPr>
      <t>Evidencias: https://drive.google.com/drive/u/1/folders/1clOHAQA5ywLskVJ9fuIpq9g-JPMdlbfr                 Contrato de Prerstacion de Servicios CPS-143-2022</t>
    </r>
  </si>
  <si>
    <t>El link funciona adecuadamente y contiene las evidencias descritas. Si esta acción ya está cumplida al 100% por favor tramitar el FORMATO SOLICITUD DE ACCIONES CORRECTIVAS O PREVENTIVAS COD: PEMYMOPSFO15 para cierre</t>
  </si>
  <si>
    <t xml:space="preserve">Se realizaron las reuniones con los responsables de las sedes Cali y Bucaramanga, se realizó inspecciones y verificaciones sobre la matriz de aspectos e impactos ambientales, se identificaron algunos aspectos e impactos ambientales en la cual ya se encontraban en la matriz,  queda pendiente las actas de reunion debido a que no se realizaron para este trimestre. se adjunta las lista de asistencia. https://drive.google.com/drive/folders/14YuONhCJwjA73seGNGgLVgm6MZbUI6al 
y las actas de las ereuniones realizadas
https://drive.google.com/drive/u/2/folders/1fVsjOpDwjs3tznVzAN19iNrS1HEOz12i </t>
  </si>
  <si>
    <t>Se revisó el link suministrado, en cual se evidencia la Solicitud de  programación capacitaciones Política Sinapsis FPS – FNC 2023, falta evidencia de lista de capacitación rt. se recomienda al proceso  practicar el autocontrol y la autogestión , adelantando las acciones tendientes para finalizar con esta acción de mejora, teniendo en cuenta que esta ya se encuentra vencida.</t>
  </si>
  <si>
    <t>El link funciona adecuadamente y contiene las evidencias descritas. Se recomienda tramitar para cierre en el FORMATO SOLICITUD DE ACCIONES CORRECTIVAS O PREVENTIVAS COD: PEMYMOPSFO15 debidamente firmado</t>
  </si>
  <si>
    <t>Cumplimiento del tiempo total de la etapa de Cobro Persuasivo dentro de la Entidad será de noventa (90) días</t>
  </si>
  <si>
    <t xml:space="preserve">En el II Trimestre de 2023 mediante MEMORANDO GITTH: 202302100056173, Se reiteró la solicitud de CIERRE DE HALLAZGO, anexando el FORMATO de SOLICITUD DE ACCIONES CORRECTIVAS O PREVENTIVAS COD: PEMYMOPSFO15 debidamente firmado. Lo anterior, de acuerdo a la terminación de las actividades y a las recomendaciones efectuadas por parte de O.P.S
https://drive.google.com/drive/folders/18KG7MrrKO95H7h3Ftjzj4-NkX8cU7oEk </t>
  </si>
  <si>
    <t xml:space="preserve">En el II Trimestre de 2023 mediante MEMORANDO GITTH: 202302100056173, Se reiteró la solicitud de CIERRE DE HALLAZGO, anexando el FORMATO de SOLICITUD DE ACCIONES CORRECTIVAS O PREVENTIVAS COD: PEMYMOPSFO15 debidamente firmado. Lo anterior, de acuerdo a la terminación de las actividades y a las recomendaciones efectuadas por parte de O.P.S
EVIDENCIA: https://drive.google.com/drive/folders/18KG7MrrKO95H7h3Ftjzj4-NkX8cU7oEk </t>
  </si>
  <si>
    <t>SE recibio ajuste de reporte.</t>
  </si>
  <si>
    <t>SEMESTRAL</t>
  </si>
  <si>
    <t>ACTIVIDADES / PLAZO EN SEMANAS</t>
  </si>
  <si>
    <t>ACTIVIDADES / AVANCE FÍSICO DE EJECUCIÓN</t>
  </si>
  <si>
    <t>OBSERVACIONES</t>
  </si>
  <si>
    <t>FILA_1</t>
  </si>
  <si>
    <t>2 AVANCE ó SEGUIMIENTO DEL PLAN DE MEJORAMIENTO</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</si>
  <si>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</si>
  <si>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</si>
  <si>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</si>
  <si>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Informar a la Oficina  Asesora Jurídica sobre el estado de cada una de las facturas de atención de urgencias  del periodo 2012 a 2014 y solicitar que se definan las acciones a seguir a fin de realizar los pagos a que haya lugar.</t>
  </si>
  <si>
    <t>Pago de Facturas</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</si>
  <si>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</si>
  <si>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</si>
  <si>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Condiciones de solvencia Indicadores de Capital Mínimo y Patrimonio Adecuado, Vigencia 2016 y 2017.</t>
  </si>
  <si>
    <t>1. Incumplimiento de los artículos 180 y 230 de la ley 100 de 1993.</t>
  </si>
  <si>
    <t>IMPLEMENTAR UN PLAN DE ACCION PARA EL MEJORAMIENTO DE LA GESTION INTEGRAL DEL PROCESO DE GESTION DE COBRO (PERSUASIVO Y COACTIVO)</t>
  </si>
  <si>
    <t>2. Solicitud de recursos para la contratación de un Actuario e inicio de proceso inmediato de su contratación</t>
  </si>
  <si>
    <t>Solicitud radicada y contratación del actuario</t>
  </si>
  <si>
    <t>3. Levantamiento y envío de metodología de reservas técnicas para la respectiva aprobación por parte de la Superintendencia de salud.</t>
  </si>
  <si>
    <t>Metodología de reservas técnicas establecida y enviada para aprobación</t>
  </si>
  <si>
    <t>La Subdirección Financiera se le comunicó a través de memo SPS - 20203000054673, la metodología  de las reservas técnicas y resultado de la nota  técnica a junio de 2020, con soportes de nota técnica para las reservas técnicas, cálculo y metodología y se procedio a ser enviada
https://drive.google.com/drive/u/0/folders/1Ch7kWc-CQaKbsQ-hr4fmLJGHizzNX_ formato enviado a OPS</t>
  </si>
  <si>
    <t>4. Aprobación por parte del Ministerio de Hacienda y Crédito Publico de los recursos necesarios para la constitución de la respectiva reserva técnica</t>
  </si>
  <si>
    <t>Aprobación de las reservas técnicas</t>
  </si>
  <si>
    <t>El valor de  $15.668 mil salud en el que asigno  rubro corresp rec 21 por parte del Hacienda  en el dec 2590/22 los cuales son incorporados bajo el reg de inversion de rec en conjunto con el Hacienda  debido a que se debe hacer la inclusion a la CUN, cumpl. de lo dispuesto  Ley 1450/11 Dcto 2785/13, Ley 1753/15,Dec 780/16 //drive.google.com/drive/folders/1T7tXybnFDmozY2hJolM0DwGXrwpZbc95</t>
  </si>
  <si>
    <t>5. Realización de los respectivos registros contables de acuerdo con la reserva técnica aprobada</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</si>
  <si>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</si>
  <si>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</si>
  <si>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</si>
  <si>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</si>
  <si>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</si>
  <si>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</si>
  <si>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</si>
  <si>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
Se adjuntan carpeta de Drive Memorando de traslado del consolidado  cruce de la información a la OAJ (GAD –20202300049793), Memorando mediante el cual la OAJ da respuesta al consolidado de la información (OAJ – 20201300054903), y Contrato de Transacción entre el FPS-FNC y COMCEL COMUNICACIÓN CELULAR S.A. Evidencia https://drive.google.com/drive/folders/18QquWOQ5HyN-y0tj6XbrUetXMok6sARz</t>
  </si>
  <si>
    <t>2. Presentación de informe de resultado del cruce de información de los contratos de arrendamiento, para determinar acciones a implementar (cruce de información de los contratos de arrendamiento)</t>
  </si>
  <si>
    <t>Informe presentado</t>
  </si>
  <si>
    <t>con Rad. GAD 20202300049793 enviado Jurídica de la Entidad el resultado del cruce de la información. Lo anterior fue insumo  para determinar e iniciar con la ejecución  las acciones a la restitución de bienes inmuebles  algunos  tienen  gestiones procesales judiciales liderado   GIT Defensa Judicial.  Evidencia https://drive.google.com/drive/folders/18QquWOQ5HyN-y0tj6XbrUetXMok6sARz</t>
  </si>
  <si>
    <t>Estudios Previos y Cumplimiento contratos 073 y 074 de 2015</t>
  </si>
  <si>
    <t>1. Falta planeación e improvisación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</si>
  <si>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</si>
  <si>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capacitación ejecutada</t>
  </si>
  <si>
    <t xml:space="preserve">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</si>
  <si>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</si>
  <si>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</si>
  <si>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</si>
  <si>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Adecuación del archivo físico de la contratación</t>
  </si>
  <si>
    <t>Se cuenta con (TRD)y(FUID) para expedientes contractuales de años 2018,19 y 20. Se cuenta con espacio y estantería  donde se ubicaron cajas organizadas por año, expediente contractual cumpliendo orden cronológico foliación,tamaño se cuenta con la información en DriveFUID para los años 2018,19 y20 Para los años 2021 2https://drive.google.com/drive/folders/1b5xEXHwjzG__Pz5Q5saa9khHd8iGF1qh</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</si>
  <si>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</si>
  <si>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</si>
  <si>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</si>
  <si>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</si>
  <si>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</si>
  <si>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</si>
  <si>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</si>
  <si>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</si>
  <si>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 xml:space="preserve">
2.  Emisión de concepto por parte del Comité de Sostenibilidad.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</si>
  <si>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</si>
  <si>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</si>
  <si>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</si>
  <si>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</si>
  <si>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</si>
  <si>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</si>
  <si>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Estudios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</si>
  <si>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</si>
  <si>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</si>
  <si>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</si>
  <si>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</si>
  <si>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Aplicar el concepto emitido  por la Contaduría General de la Nación en lo referente a los saldos  de las transacciones económicas  y financieras realizadas entre el Fondo y el Ministerio de Transporte.</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</si>
  <si>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</si>
  <si>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</si>
  <si>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</si>
  <si>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</si>
  <si>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</si>
  <si>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Mediante EXPEDIENTE 69251 FERROCARRIL DEL PACIFICO SAS EN LIQUIDACION JUDICIAL, da respuesta al radicado 202202300098451  informando que los bienes inmuebles del Pacifico excepto de los bienes de la Merced Caldas, están siendo utilizados por el concesionario, se adjunta soportes. ver evidencia https://drive.google.com/drive/folders/1Joq8yTRgR8UrAuhu17QuZx6UOWYZY1SC</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</si>
  <si>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</si>
  <si>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</si>
  <si>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</si>
  <si>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</si>
  <si>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</si>
  <si>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 xml:space="preserve"> se solicitó  Jurídica  iniciar proceso  reivindicar la propiedad del bien MI No. 106-6170 Catastral 01-00-0229-000 Dorada     JUZGADO 01 CIVIL LABORAL DEL CIRCUITO  DORADA  reivindicar su derecho dominio sobre el inmueble (Rad. No. 17380311200120180004800). Evidencias GAD 20152300058763 del 20 de agosto de 2015)  https://drive.google.com/drive/folders/1dsm10h74kOUKa57A7_4Uzqa5unY32VMd</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</si>
  <si>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</si>
  <si>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</si>
  <si>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</si>
  <si>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</si>
  <si>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1.  PROCEDIMIENTOS DOCUMENTADOS Y ADOPTADOS. </t>
  </si>
  <si>
    <t>El procedimiento es sometido a transversalidad, llevado a comité y aprobado por el mismo bajo resolución 1260 de 5 de septiembre de 2022 https://drive.google.com/drive/folders/1VHPuPF3HEQUsMddj57SQCnkW4VoQUP2V</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</si>
  <si>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</si>
  <si>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</si>
  <si>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</si>
  <si>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fILA51//drive.google.com/drive/u/0/folders/1IQQ-8rzEcVdSr-x8BOcVT8SyoWqTeaOD </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</si>
  <si>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</si>
  <si>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</si>
  <si>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</si>
  <si>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</si>
  <si>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</si>
  <si>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Se realizó sesión del Comité de Conciliación el 30/04/2020 en acta 14 para la Clí. Gral del Norte la audiencia de Conciliación fue 27/05/2020 la conciliación aprobada por el Trib de Cundinamarca El pago se efectuó mediante OPPde  No. 388526820 del 24/12/2020 https://drive.google.com/drive/folders/1CXB9Ipx9v_04r7F7pmxBLBfh3UTQ2yjo. Se diligencia Formato para revisión y respectiva firma.</t>
  </si>
  <si>
    <t xml:space="preserve">3.  PROCEDER AL PAGO.   </t>
  </si>
  <si>
    <t xml:space="preserve"> 3. COMPROBANTE DE PAGO</t>
  </si>
  <si>
    <t xml:space="preserve">El pago de las oblig con los contratistas por la prestacion de servicios pos y pac a excep de la concil extraj con Cosmitet que no se pagará porque el Consejo de Estado confirmó el auto proferido por el Trib Admi de Cundi mediante el cual se improbo la conciliaciòn surtida entre el Fondo y Cosmitet ante la Procu Gral de la Naciòn. </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</si>
  <si>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</si>
  <si>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</si>
  <si>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</si>
  <si>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</si>
  <si>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</si>
  <si>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Juridica y financiera acordó que Financiera entregaría analisis de los años 2014 al 2019, para la toma de desiones en relacion con los rec. de linea dedicada. drive/folders/1K3A41Eu-jHUyzygIxLTPpmddjKREsF2o pendiente informe de GIT de Prestaciones ya que la financiera  entregó  el infor contable y ptal cumpl. con la actividad se esta a la espera de rta de memo enviado a OPS (85173/21)</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</si>
  <si>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</si>
  <si>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</si>
  <si>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</si>
  <si>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La Subdireccion Financiera remite memorando SFI - 202104000081413 donde se encuentra el analisis de las partidas desde el año 2014 al 2019 tanto a nivel contable como presupuestal de los recaudos pendientes por aplicar de linea dedicada.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</si>
  <si>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</si>
  <si>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</si>
  <si>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</si>
  <si>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Juridica y financiera acordó que Financiera entregaría analisis de los años 2014 al 2019, para la toma de desiones en relacion con los rec. de linea dedicada. drive/folders/1K3A41Eu-jHUyzygIxLTPpmddjKREsF2o . pendiente informe de GIT de Prestaciones ya que la financiera  entregó  el infor contable y ptal cumpl. con la actividad se esta a la espera de rta de memo enviado a OPS (85173/21)</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</si>
  <si>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</si>
  <si>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</si>
  <si>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</si>
  <si>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El instructivo INSTRUCTIVO PARA EL PAGO DE OBLIGACIONES PRESUPUESTALES Y NO PRESUPUESTALES  fue adoptado mediante - ACTA  17 18/12/2020resolución Resolución 2315 - 31/12/2020, carpeta H82018_FILA58
https://drive.google.com/drive/u/0/folders/1gQ9suH9HZJidHDgzOpEZFiNVdQjNeMRJ</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</si>
  <si>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</si>
  <si>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</si>
  <si>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</si>
  <si>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</si>
  <si>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</si>
  <si>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En reunion del 2/04/2020 ,con el fin de revisar  con la Jurídica informe de la revisión del  reporte a la OPS de los excedentes financieros que se reportaban de manera errada. En la explicación de los informes del CONPES en donde quedo claro que no se incluían las incapacidades. Se reviso tanto el ingreso como los gastos H102018
 https:drive/u/0/folders/1gQ9suH9HZJidHDgzOpEZFiNVdQjNeMRJ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</si>
  <si>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</si>
  <si>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</si>
  <si>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</si>
  <si>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</si>
  <si>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 3.  SOLICITAR A LA CGN LA PARAMETRIZACION DE LAS PATOLIGIAS DE ALTO COSTO PARA LLEVAR CONTROL DE INGRESO Y GASTO.  </t>
  </si>
  <si>
    <t xml:space="preserve"> 3.  OFICIO SOLICITUD CGN</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</si>
  <si>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</si>
  <si>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4. ACTO ADMINISTRATIVO REDISTRIBUCION RECURSOS DE INCENTIVOS 2018 Y 2019.</t>
  </si>
  <si>
    <t>4.  PROCEDIMEINTO DOCUMENTADO Y ADOPTADO</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</si>
  <si>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</si>
  <si>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3.  DOCUMENTAR Y ADOPTAR PROCEDIMIENTO PARA MANEJO  RECURSOS HEMOFILIA.</t>
  </si>
  <si>
    <t>5. DOCUMENTAR Y ADOPTAR PROCEDIMIENTO PARA MANEJO  RECURSOS HEMOFILIA.</t>
  </si>
  <si>
    <t xml:space="preserve"> 5. ACTO ADMINISTRATIVO</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</si>
  <si>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</si>
  <si>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FACTURAS DE URGENCIAS GLOSAS</t>
  </si>
  <si>
    <t>INAPLICABILIDAD DEL PROCEDIMIENTO MIGSSGSSPT07 AUTORIZACIÓN DE PAGO POR SERVICIOS DE URGENCIAS A IPS.</t>
  </si>
  <si>
    <t xml:space="preserve"> 2. MANTENER ACTUALIZADA LA BASE DE DATOS PARA GARANTIZAR LA TRAZABIILIDAD DE LA FACTURA</t>
  </si>
  <si>
    <t>3. ALIMENTAR LA BASE DE DATOS.</t>
  </si>
  <si>
    <t xml:space="preserve">2. CONCILIACIÓN MENSUAL ENTRE LAS ÁREAS INVOLUCRADAS. </t>
  </si>
  <si>
    <t>Se remite a control interno con memorando  46473 de fecha 12-07-2021 solicitud declaración de eficacia de estas acciones de mejora . Sin embargo debido a las nuevas instrucciones brindadas, se solicita al proceso remita nuevamente el memorando diligenciado el anexo 1 de la circular *DG* - *202201000001294*
https://drive.google.com/drive/u/1/folders/1X2l-mzk2yytj6GdIIb1ASE5G_mWsFV7d</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</si>
  <si>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</si>
  <si>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</si>
  <si>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</si>
  <si>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</si>
  <si>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</si>
  <si>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</si>
  <si>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</si>
  <si>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</si>
  <si>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</si>
  <si>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Para contratar la interventoría se publicó Concurso de Méritos Abierto  001 y se suscribió contrato 413-2020.  Evidencia:  link: https://drive.google.com/drive/u/1/folders/1CXB9Ipx9v_04r7F7pmxBLBfh3UTQ2yjo</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</si>
  <si>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</si>
  <si>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</si>
  <si>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</si>
  <si>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</si>
  <si>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5. SEGUIMIENTO A LOS PLANES DE ACCIÓN PARA LA RESOLUCIÓN DE LAS PQRS.</t>
  </si>
  <si>
    <t>5. APLICAR UNA MATRIZ DE SEGUIMIENTO A LOS PLANES DE ACCIÓN PROPUESTOS.</t>
  </si>
  <si>
    <t>5. INFORME DE INTERVENTORÍA</t>
  </si>
  <si>
    <t>Con sustento en el reporte mensual de PQRS del operador y el consolidado del Fondo recibidas de la Supersalud, la firma interventora realiza un análisis del comportamiento en una matriz plasmada; y lo evidenciado se deja en el informe de interventoría al FPS 
Evidencias encontradas: 
https://drive.google.com/drive/u/1/folders/1B3-Mj6-T6niQ0AjBLInkt-zK883TVRU7</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</si>
  <si>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</si>
  <si>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</si>
  <si>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</si>
  <si>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La firma interventora realiza el seguimiento mensual a los indicadores generados con base en los reportes de datos definidos por las Resoluciones 256, 1552, 1604, 4502 y 3536; los cuales son reportados en los informes mensuales de interventoría. 
Evidencias: https://drive.google.com/drive/u/1/folders/1EO8m7vsoz_wh46XRH2txBv7c_t6LYBYh</t>
  </si>
  <si>
    <t>8.  MODIFICAR EL FORMATO DE CERTIFICACIÓN MENSUAL DE PRESTACIÓN DE SERVICIOS DE SALUD CÓD.  MIGSSSPSFO08.</t>
  </si>
  <si>
    <t>8. FORMATO MODIFICADO, SOCIALIZADO Y APROBADO.</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</si>
  <si>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</si>
  <si>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Ingresos de Compensación UPC Limite de Gastos de Administración</t>
  </si>
  <si>
    <t>Debilidades en la articulación interáreas, inadecuado control y manejo de los recursos públicos que tienen
destinación específica y límites establecidos.</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</si>
  <si>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</si>
  <si>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</si>
  <si>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</si>
  <si>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Se cuenta con  memorando OPS - 202201200069293 del  día 19-09-2022  " Acción No 2, cumplida Hallazgo No. 22020 Ingresos de Compensación UPC Limite de
Gastos de Administración"  donde se comunica que se ha realziado el tramite para subsanar las acciones foruladas: https://drive.google.com/drive/folders/10A2wEJ2BGouPFfEBd_TeBKZclGcL3LXh</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</si>
  <si>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</si>
  <si>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</si>
  <si>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</si>
  <si>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</si>
  <si>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</si>
  <si>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</si>
  <si>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</si>
  <si>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</si>
  <si>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</si>
  <si>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</si>
  <si>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</si>
  <si>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Dando cumplimiento a lo establecido el FORMATO DE CERTIFICACIÓN MENSUAL DE PRESTACIÓN DE SERVICIOS DE SALUD Versión 3.0 MIGSSSPSFO08 fue aprobado mediante Comité Institucional de Gestión y Desempeño y socializado con la resolución 2485 del 2021Evidencias encontradas:
https://drive.google.com/drive/folders/1XR8TJxES4LvbWbdk4MQdonkdRf6N5fiy</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</si>
  <si>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</si>
  <si>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</si>
  <si>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</si>
  <si>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</si>
  <si>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</si>
  <si>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</si>
  <si>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</si>
  <si>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</si>
  <si>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</si>
  <si>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</si>
  <si>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Se remite procedimiento para revision tecnica despues haber recibido retroalimentación y enviado ajustes por parte de la Oficina de Planeacion y Sistemas. https://drive.google.com/drive/folders/1skUe093M2Yd1RHVnMMWYxuLbj_QanyQ7</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</si>
  <si>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</si>
  <si>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</si>
  <si>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</si>
  <si>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Se realizó el pago por concepto de presupuesto máximos de las preescripciones a las que daba lugar, asi mismo se emiten certificaciones por parte de los contratistas de salud en donde no se procede con el cobro por parte del contratista ya que ese costo esta cubierto en los contratos firmados entre el FPS y contratistas.  drive/folders/1y9lXwLvPfKmxaNPkxs5ORjQGYbIlQ63V</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</si>
  <si>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</si>
  <si>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</si>
  <si>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</si>
  <si>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t>2. 
DOCUMENTAR EL  PROCEDIMIENTO DE AUTORIZACIÓN DE FACTURACIÓN POR OPERADOR, PENDIENTE PARA COMPLEMENTAR LA METODOLOGÍA DE RESERVA TÉCNICA</t>
  </si>
  <si>
    <t xml:space="preserve">2. PROCEDIMIENTO DOCUMENTADO,SOCIALIZADO Y APROBADO. </t>
  </si>
  <si>
    <t>La metodologia de reserva tecnica aun se encuntra en el proceso de diseño ya que no ha sido aprobada por que no ha sido posible verificar la totalidad de los resultados obtenidos en la metodologia.. https://drive.google.com/drive/folders/1fgkG2g3UHfdsxMGVCUd09V-Al4PaLpTV</t>
  </si>
  <si>
    <t xml:space="preserve">3. MESA DE TRABAJO PARA LA CONSECUCIÓN DE LOS RECURSOS ANTE EL MINISTERIO DE HACIENDA PARA EFECTOS DE LA CONSTITUCIÓN DE LA RESERVA TÉCNICA. (Depende de aprobación de la reserva técnica por parte Supersalud) </t>
  </si>
  <si>
    <t>3. LISTA DE ASISTENCIA</t>
  </si>
  <si>
    <t>La Oficina Asesora de Planeación y Sistemas incluyó  la necesidad de Reserva Técnica se en la solicitud de anteproyecto de presupuesto de la vigencia 2023 la cual fue remitida y radicada en el Ministerio de Hacienda y Crtédito Público.
Evidencia que se puede cotejar:
https://drive.google.com/drive/folders/1IRillLZ4rgmvQPVlgTrg35b1P-69i_-3
( JUSTIFICACIÓN ANTEPROYECTO  2023 30032022)</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</si>
  <si>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</si>
  <si>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</si>
  <si>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</si>
  <si>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</si>
  <si>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
Con corte a 30 de junio de 2023, se solicito ante control interno de la entidad la declaración de eficacia , mediante memorando OPS - 202301200056833 https://drive.google.com/drive/folders/1fuaV3-RTl9OG3_2xUFGik8a40zD_4tFM
</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</si>
  <si>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</si>
  <si>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</si>
  <si>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</si>
  <si>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</si>
  <si>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</si>
  <si>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</si>
  <si>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</si>
  <si>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</si>
  <si>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</si>
  <si>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Gestión de cobro Actualizado y adoptado</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</si>
  <si>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https://drive.google.com/drive/folders/1xqEB9WMF9lls6AQcBp4RPteQb6qvJ-_0</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</si>
  <si>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</si>
  <si>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</si>
  <si>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</si>
  <si>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</si>
  <si>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Se realizó la circularización con corte a 31/06/2022 a 393 entidades de cuotas partes pensionales. Se evidencia 393 oficios radicados con el  certificado de entrega por correo electronico. SE DEBE DAR POR FINALIZADA YA QUE LA CIRCULARIZACION SE REALIZA DE MANERA SEMESTRAL Y FINALIZÓ EL 31/12/2022 https://drive.google.com/drive/folders/15YNCE5ROTMoaFkOwvoiW2Ajurer-WmzO?usp=sharing</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</si>
  <si>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</si>
  <si>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</si>
  <si>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</si>
  <si>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</si>
  <si>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</si>
  <si>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El procedimiento se somete a comité de Gestión y desempeño y se aprueba bajo acta No 003 de 2022 https://drive.google.com/drive/folders/1wlolJYjeKukus3XWwXCbk5Kquawuk7u1</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</si>
  <si>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</si>
  <si>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</si>
  <si>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</si>
  <si>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Títulos depurados</t>
  </si>
  <si>
    <t>Cobro Coactivo proyecto 35 Autos traslado de recursos: 15 de aplicación de titulos, traslado al SGSS; 4 Autos devolucion de titulos a favor de ejecutados. 43 procesos enviados a Subfinanciera para depuración de recursos. https://drive.google.com/drive/folders/1yG0suH2wUhEQW3KyAXa0dffJXMXvmV6q BASE DE AUTOS FILTRO APLICACIPON Y DEVOLUCION</t>
  </si>
  <si>
    <t xml:space="preserve"> 4. ACTUALIZAR MANUAL DE GESTION DE COBRO - CODIGO APAJUOAJMS04 INCLUYENDO LOS MECANISMOS EMPLEADOS EN ETAPA DE CARTERA.</t>
  </si>
  <si>
    <t xml:space="preserve">Manual de Gestión de cobro  Actualizado y adoptado </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</si>
  <si>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</si>
  <si>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</si>
  <si>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</si>
  <si>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</si>
  <si>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Realizadas las mesas de trabajo con la Super de Salud , se logró obtener los recursos para constituir la reserva tecnica del dcto 780 para cumplir con el patrim. minimo adecuado.actualmente se realizó ante la OPS la solicitud para remtir la creacion del rubro ptal para incorporar los rec y constiturir la reserva y cumplir con los indic. drive/folders/1vsAllfdDvcFhSwukWAS6--a3jiZhmnOp</t>
  </si>
  <si>
    <t xml:space="preserve">Provisión contable de litigios y demandas </t>
  </si>
  <si>
    <t>Debilidades en el proceso de conciliación entre el GIT de contabilidad y jurídica, así como, en el sistema de control interno para el registro y control de las operaciones contables.</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</si>
  <si>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</si>
  <si>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</si>
  <si>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La cartilla de defensa juridica fue aprobada y cuenta con el codigo APAJ UOAJ GS02, asi mismo se socializò mediante correo electronico del dia 23 de noviembre de 2022 con los interesados desde el correo del Comitè de Defensa Judicial y Conciliaciòn. Link de evidencias  https://drive.google.com/drive/folders/1pg8vlcEiZfI1rxSiAuWf9XM166itVNbc</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</si>
  <si>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</si>
  <si>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Procedimiento actualizado y adoptado </t>
  </si>
  <si>
    <t>El procedimiento fue ajustado y aprobado en su versiòn 4.0 con codigo No. APAJUOAJPT14. Link de evidencias  https://drive.google.com/drive/folders/1pg8vlcEiZfI1rxSiAuWf9XM166itVNbc</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</si>
  <si>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</si>
  <si>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</si>
  <si>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</si>
  <si>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Procedimiento adoptado</t>
  </si>
  <si>
    <t>2. REALIZAR CONCILIACIÓN MENSUAL DE LOS INGRESOS, ENTRE EL PROCESO ORIGEN, EL GIT PRESUPUESTO Y GIT CONTABILIDAD.</t>
  </si>
  <si>
    <t>Actas de conciliaciones</t>
  </si>
  <si>
    <t>Hasta tanto no se de la construccion del procedimiento de ingresos, no se comenzara con la respectiva conciliacion entre procesos por este concepto, Sin embargo durante el segundo semestre se ha estado realizando conciliacion del proceso de compensacion de salud y las diferentes coordinaciones de la subfinanciera https://drive.google.com/drive/folders/1VGXpUDoIdNSNZKSATUX3zIZf_bD8r0oS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</si>
  <si>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</si>
  <si>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</si>
  <si>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</si>
  <si>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El procedimiento ARRENDAMIENTO DE BIENES INMUEBLES COD APGBTGADPT08 fue actualizado en su versión 4, el cual fue aprobado mediante resolución 1990 del 1 de diciembre de 2020.</t>
  </si>
  <si>
    <t xml:space="preserve">3. REALIZAR CONCILIACIÓN MENSUAL ENTRE EL SUPERVISOR Y  EL GIT CONTABILIDAD, DONDE SE CONCILIEN LOS VALORES DE LOS CONTRATOS DE ARRENDAMIENTO. </t>
  </si>
  <si>
    <t>Actas de Conciliaciones registros de contratos de arrendamiento</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</si>
  <si>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</si>
  <si>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</si>
  <si>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</si>
  <si>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</si>
  <si>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</si>
  <si>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 xml:space="preserve">Observaciones de la Comisión Legal de Cuentas </t>
  </si>
  <si>
    <t>Debilidades en la gestión administrativa en desarrollo de procedimientos actualizados, para el seguimiento y monitoreo de las observaciones.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</si>
  <si>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</si>
  <si>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</si>
  <si>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</si>
  <si>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</si>
  <si>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FILA_146</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</si>
  <si>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</si>
  <si>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</si>
  <si>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3.Consolidar los soportes de la ejecución de las acciones trazadas y ejecutadas PM-CGR al 100%  a junio 30-2021  y diligenciar el formato SOLICITUD DE ACCIONES CORRECTIVAS-Código - PEMYMOPSFO15</t>
  </si>
  <si>
    <t>Formatos de solicitud diligenciados y soportados</t>
  </si>
  <si>
    <t>En el Primer Trimestre del 2023 la OPS tramito 20 Acciones de mejora, adicionalles a las 36 Acciones tramitadas en el anterior trimestre, por medio de los memorandos:  OPS - 202301200026413, Memorando OPS – 202301200027693, según los lineamientos de la circular DG202201000001294   Evidencias: https://drive.google.com/drive/folders/1J4iB-gmTU8ORSHvpN4V3k8ccxBT9srE5</t>
  </si>
  <si>
    <t xml:space="preserve"> Inventarios</t>
  </si>
  <si>
    <t xml:space="preserve">Dificultades para comercializar los bienes que se recibieron por cuanto han caído en condición de obsolescencia. Según lo informado por la Entidad el 08/04/2022, estos elementos solo podían comercializarse como repuestos o chatarra. </t>
  </si>
  <si>
    <t>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</si>
  <si>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 xml:space="preserve"> 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</si>
  <si>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Una Resolución</t>
  </si>
  <si>
    <t>Se adento ante el comité de sostinibilidad Financiera  con acta No. 001 de 2023 donde recomendo baja de estos bienes y su comercialización. Evidencia. https://drive.google.com/drive/folders/19v6rDX9wDS4XuBHLOEpFicvwze-uxmix</t>
  </si>
  <si>
    <t xml:space="preserve">2.Acta  de  mesa de trabajo con Contabilidad y GIT Compras, Bienes y Servicios Administrativos para ver la viabilidad de reclasificación del valor de $ 6.905.121.901.95. Bodega No. 5.   </t>
  </si>
  <si>
    <t>Un Acta</t>
  </si>
  <si>
    <t>El asunto será tratado en comité de sostenibilidad, respecto del cual el GITBCSA está pendiente de confirmación de convocatoria del comité para exponer los soportes pertinentes que permitan la reclasificación del valor pendiente. (Fecha de resultados de gestión 16 de junio de 2023)</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</si>
  <si>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encaminada a cerrar el hallazgo. Bodega No. 5.</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</si>
  <si>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para cerrado el hallazgo. Bodega No. 5.</t>
  </si>
  <si>
    <t>Un informe</t>
  </si>
  <si>
    <t>Se encuentra en formulacion la proyeccion del informe de los bienes entregados a Ferrovias , se cuenta con las actas de conciliaciones de las cuentas reciprocas asi mismo se cuenta con los registros de los bienes que dicha entidad, entrego en su momento al FPS. Evidencia: https://drive.google.com/drive/folders/1QyPj2_Mfueoj5PGuvDtZcyspgCXSPARN?usp=share_link</t>
  </si>
  <si>
    <t xml:space="preserve">4. Llevar ante el Comité de sostenibilidad financiera todos los antecedentes (informe, plantillas, justificaciones etc.) para dar de baja del valor de $ 6.905.121.901.95. Bodega No. 5.   </t>
  </si>
  <si>
    <t>Un acta</t>
  </si>
  <si>
    <t>a 30 de junio del 2023 se cuenta con los soportes pertinentes que permitan la reclasificación del valor pendientes, se esta a la espera de la citacion de comité de sostenibilidad.</t>
  </si>
  <si>
    <t>5, Bienes dados de baja Obsoletos. Gestionar su comercialización y realizar  estudios previos.</t>
  </si>
  <si>
    <t>Estudios previos</t>
  </si>
  <si>
    <t>No se ha iniciado la ejecución de la meta - La identificación de bienes muebles obsoletos se está realizando está siendo verificado por el personal del GITBCSA mediante conteo individual de elementos, finalizada la actividad se procederá con la resolución para la baja contable y enajenación como elementos inservibles .</t>
  </si>
  <si>
    <t>Propiedad, Planta y Equipo</t>
  </si>
  <si>
    <t>Se identifica documentación e información incompleta en las actas de los acuerdos de las Juntas Liquidadoras y en las escrituras con las que se realizó la transferencia de los bienes por parte de las empresas liquidadas. La entidad no ha obtenido los recursos necesarios para realizar los avalúos que le permitan  actualizar contablemente los bienes.</t>
  </si>
  <si>
    <t>1. Actualizar el valor de los bienes de los que no se tengan avaluó técnico vigente con el valor de avaluó catastral registrado en facturas de impuestos prediales allegadas.</t>
  </si>
  <si>
    <t>Acta de conciliación contabilidad y administrativa</t>
  </si>
  <si>
    <t xml:space="preserve">2.  Elaborar Cronograma para realizar inspección física de los bienes. El 85% de los predios tienen ocupación de hecho. </t>
  </si>
  <si>
    <t xml:space="preserve">Cronograma </t>
  </si>
  <si>
    <t>Se realiza cronograma para la visita de los 8 predios a los cuales se les va a realizar inspeccion con el fin de obtener paz y salvo de los impuestos prediales de los bienes con el fin de gestionar su comericializacion. Ver evidencia en el siguiente link: https://drive.google.com/drive/folders/1WGhqWA97oJKMEeJQ6cb5u9VOiE7ckIfs</t>
  </si>
  <si>
    <t>3.  Mediante memorando solicitar recursos para los viáticos de los funcionarios que realizara las comisiones para inspección física de los bienes. El 85% de los predios tienen ocupación de hecho.</t>
  </si>
  <si>
    <t>Memorando de solicitud de viáticos</t>
  </si>
  <si>
    <t xml:space="preserve">4. Presentar informe de comisión de la inspección para determinar el estado actual los bienes. El 85% de los predios tienen ocupación de hecho. </t>
  </si>
  <si>
    <t>5. Actualizar  base de datos de los bienes inmuebles de acuerdo con las inspecciones e informe</t>
  </si>
  <si>
    <t>6.Mediante memorando informar a la Oficina Asesora  Jurídica – Coordinación Defensa Judicial para la respectiva  restitución de los bienes.   El 85% de los predios tienen ocupación de hecho.</t>
  </si>
  <si>
    <t>Contratos de Salud</t>
  </si>
  <si>
    <t>Incumplimiento en obligaciones generales y específicas de cada contrato de prestación de servicios de salud, deficiencias en la actividad de supervisión de los contratos referidos a causa de la inadecuada aplicación de los mecanismos de control e incumplimiento de las actividades de seguimiento establecidas en el Manual de Contratación y Supervisión para el FPS-FNC.</t>
  </si>
  <si>
    <t>2. Realizar el seguimiento a la implementación del módulo diseñado para el seguimiento a la oportunidad de la entrega de medicamentos por medio de una app, en virtud del software contratado por medio del contrato No. 355 del 2021.</t>
  </si>
  <si>
    <t>2. Seguimiento de la implementación del módulo del software contratado.</t>
  </si>
  <si>
    <t>Solicitud de informe del avance sobre la implementación del módulo.</t>
  </si>
  <si>
    <t>A través de memorando No. 202203200073613 desde  la Subdirección de Prestaciones Sociales se solicita a  la Oficina de Planeación y Sistemas el avance en la implementación del sistema de validación de Los Registros Individuales de Prestación de Servicios de  Salud – RIPS.
Evidencias encontradas:https://drive.google.com/drive/folders/1j8Vsv7xzPBPJTDCvNxOBhr0BLbpCenFH</t>
  </si>
  <si>
    <t>10. Revisión y estudio de la clausula No. 6 de los Contratos de Prestación de Servicios de Salud con miras a generar modificaciones, de ser estas necesarias.</t>
  </si>
  <si>
    <t xml:space="preserve">10. Revisión y estudio de la clausula No. 6 de los Contratos de Prestación de Servicios de Salud con miras a generar modificaciones, de ser estas necesarias, con el objetivo de clarificar la naturaleza de la cláusula, el objetivo y funcionamiento de la misma. </t>
  </si>
  <si>
    <t>Actas de Mesa de trabajo</t>
  </si>
  <si>
    <t>Se convocó Reunión (mesa de trabajo el día 20 de octubre de 2022) para la revisión y el estudio de la clausula No. 06. Como resultado de la mencionada reunión, se identificaron las falencias de 
las mismas y se adquirieron compromisos para la subsana uno de las mismas.
Evidencias: https://drive.google.com/drive/folders/1g7hnzTwGuFFeOvo7-82TkHXdiYW-OgJY</t>
  </si>
  <si>
    <t xml:space="preserve">11. Seguimiento a la contratación de un software que se encargue de la validación y manejo de los RIPS. </t>
  </si>
  <si>
    <t xml:space="preserve">11. Realizar seguimiento a la contratación de un software que se encargue de la validación y manejo de los RIPS. </t>
  </si>
  <si>
    <t xml:space="preserve">Solicitud de informe  </t>
  </si>
  <si>
    <t>12. Hacer seguimiento en la recolección de la información e implementación de instructivos para dar a conocer de qué forma los operadores deben remitir la información al fondo con copia a la interventoría y por medio de qué canales (a través de las herramientas dispuestas por medio del contrato de interventoría).</t>
  </si>
  <si>
    <t xml:space="preserve">Solicitud de informe sobre avances </t>
  </si>
  <si>
    <t>A través de Radicado No 202203200192701 y Radicado No. 202203200199801 se requirió informe a  la Firma  Interventora.
El Consorcio Ferrosalud 2020 dio contestación por medio de correo electrónico en donde  remitió el oficio que contenía las respuestas a lo  solicitado. 
Evidencias encontradas: https://drive.google.com/drive/folders/19PVa7mKr5cLS-mQvlVm6NIMiERRcDGtf</t>
  </si>
  <si>
    <t>FILA_174</t>
  </si>
  <si>
    <t>13. Hacer seguimiento a la ejecución del componente tecnológico (a través de las herramientas dispuestas por medio del contrato de interventoría).</t>
  </si>
  <si>
    <t>FILA_175</t>
  </si>
  <si>
    <t>16. Realizar seguimiento a las mesas de trabajo celebradas con el fin de precisar los mecanismos para la medición porcentual de la ejecución de los contratos, incluyendo tableros de control de indicadores de seguimiento y aclarar la metodología para los posibles sancionatorios a que haya lugar (a través de las herramientas dispuestas por medio del contrato de interventoría).</t>
  </si>
  <si>
    <t>17. Realizar seguimiento a la implementación en los informes de interventoría de gráficos y análisis de tendencia con seguimiento mensual (a través de las herramientas dispuestas por medio del contrato de interventoría).</t>
  </si>
  <si>
    <t>19. Realizar seguimiento a la implementación del nuevo formato de plan de mejora con aspectos cuantificables (a través de las herramientas dispuestas por medio del contrato de interventoría).</t>
  </si>
  <si>
    <t>19. Realizar seguimiento a la implementación del nuevo formato de plan de mejora con aspectos cuantificables.(a través de las herramientas dispuestas por medio del contrato de interventoría).</t>
  </si>
  <si>
    <t xml:space="preserve"> Embargos Cuentas Bancarias</t>
  </si>
  <si>
    <t>Las situaciones descritas son debidas a faltas de control respecto de las cuentas bancarias y gestión oportuna ante los embargos que se han presentado.</t>
  </si>
  <si>
    <t>1. Actualizar el procedimiento APGRFGCOPT04 RECONOCIMIENTO Y REVELACIÓN DE PROCESOS LABORALES en cuanto a incluir las actividades de seguimiento a las condenas en procesos ordinarios o coactivos.</t>
  </si>
  <si>
    <t>Procedimiento actualizado y adoptado</t>
  </si>
  <si>
    <t>Esta actividad se encuentra vencida, desde la subdi. se remite memorando 19903/23 al Git de Presupuesto, Contabilidad y Tesoreria para emprender acciones  para estructurar el proc. se elaboren  reuniones para definir resp. y se levante un acta con los compromisos y se firme la lista de asistencia como traz. de la respectiva reunión. drive/folders/1HNSpZeI8OoudQyvuNBT729adzEBk1xTm</t>
  </si>
  <si>
    <t>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t>
  </si>
  <si>
    <t xml:space="preserve">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 </t>
  </si>
  <si>
    <t>Ejecución del Programa Anual Mensualizado de Caja - PAC</t>
  </si>
  <si>
    <t>Debilidades en la programación de las obligaciones mensuales a cancelar, en el seguimiento y control de la ejecución de los recursos del PAC y en la efectividad de las acciones correctivas, tendientes a subsanar las deficiencias en la gestión para la ejecución de los recursos programados.</t>
  </si>
  <si>
    <t>1. Actualizar el procedimiento APAJUOAJPT16 ELABORACION DE ESTUDIO PREVIO, en el sentido de establecer, dentro de las obligaciones contractuales, el termino/plazo  para la radicación de la cuenta de cobro y/o factura por parte de proveedores de bienes y servicios del FPS-FNC.</t>
  </si>
  <si>
    <t>2. Actualizar el Formato  FORMATO DE SOLICITUD DE TRÁMITE DE  CONTRATACIÓN Y ESTUDIOS PREVIOS CÓD.  APAJUOAJFO03, en el sentido de establecer la obligación contractual del termino para la radicación de la cuenta de cobro por parte de proveedores.</t>
  </si>
  <si>
    <t>2. Actualizar el Formato  FORMATO DE SOLICITUD DE TRÁMITE DE  CONTRATACIÓN Y ESTUDIOS PREVIOS CÓD.  APAJUOAJFO03, en el sentido de  establecer la obligación contractual del termino para la radicación de la cuenta de cobro por parte de proveedores.</t>
  </si>
  <si>
    <t>Formato actualizado y adoptado</t>
  </si>
  <si>
    <t>Se proyecto una política de pago para proveedores de bienes y servicios del FPS-FNC, al igual que
se avanza en la actualización general e inclusión de esta política en el procedimiento PAJUOAJPT16
ELABORACION DE ESTUDIO PREVIO. Evidencias en Drive:
https://drive.google.com/drive/folders/1z7Qg3trQ7ekEyZFUsmN3GHNx8L-GeBmb?usp=sharing</t>
  </si>
  <si>
    <t>4. Actualizar el procedimiento PROCEDIMIENTO INCLUSION EN NOMINA MIGPEGPEPT01 incluyendo actividades o  puntos de control  relacionados con las proyecciones de los reconocimientos que probablemente ingresen  en la nomina de pensionados, que se programa mensualmente para pago PAC.</t>
  </si>
  <si>
    <t xml:space="preserve"> Ejecución Presupuestal Proyectos de Inversión</t>
  </si>
  <si>
    <t>Deficiencias en la planeación y programación presupuestal por parte de la entidad y debilidades de control y seguimiento a la ejecución presupuestal, de manera que se adoptaran oportunamente acciones tendientes a garantizar la eficiencia en el uso de los recursos disponibles.</t>
  </si>
  <si>
    <t>1. Solicitar la inclusión en el manual de contratación  que para la contratacion de  obra y mantenimiento de la infraestructura de la entidad, la etapa precontractual se desarrolle mínimo en el primer semestre de cada vigencia</t>
  </si>
  <si>
    <t>1 Memorando</t>
  </si>
  <si>
    <t>2.Actualizar el manual de contratación incluyendo la aclaracion que para los procesos de contratacion de obra y mantenimiento de  infraestructura de la entidad, la etapa precontractual  se desarrolle mínimo en el primer semestre de cada vigencia</t>
  </si>
  <si>
    <t xml:space="preserve"> Manual Actualizado </t>
  </si>
  <si>
    <t xml:space="preserve">Ejecución Vigencias Futuras </t>
  </si>
  <si>
    <t xml:space="preserve">
Deficiencias en la planificación de los recursos requeridos, seguimiento a la ejecución de las vigencias futuras y en el control y gestión por parte de la entidad para comprometer de manera efectiva los recursos autorizados para garantizar la continuidad en la contratación de servicios personales, científicos y técnicos, servicio y productos de aseo y limpieza, entre otros.</t>
  </si>
  <si>
    <t xml:space="preserve">1.  Documentar un procedimiento, para establecer las actividades , responsables y demás parámetros de la ejecución de las Vigencias Futuras. </t>
  </si>
  <si>
    <t>Procedimiento documentado y adoptado</t>
  </si>
  <si>
    <t>Actividad que se encuentra vencida, desde la subd. se remite memo 20203/23 al Git de Pto para emprender acciones y se sugiere que si requiere acompañamiento para estructurar el procedimiento se elaboren mesas de trabajo para definir respon. y se levante un acta con los compr y se firme la lista de asistencia como traza de la  reunión. drive/folders/1tCli_IARsbt460IwJLMVOs4iDL6t__Dp</t>
  </si>
  <si>
    <t>3. Planear y radicar las Vigencias futuras del servicio de salud  de la vigencia 2022 y subsiguientes antes del 09-08-2022.</t>
  </si>
  <si>
    <t>Vigencias Futuras radicadas</t>
  </si>
  <si>
    <t xml:space="preserve">Se radicó ante el MinHacienda la autorización de vig futuras para a garantizar la continuidad en la prestación de los 
serv integrales de salud en cumplimiento con el 
plan de beneficios en salud PBS el plan de atención convencional PAC y actividades de P y  P segun oficio OPS 200751/22 Vig Futuras  que fue aprob. hasta el 30/06/23.por el enunciado ministerio mediente Radicado: 49347. 
</t>
  </si>
  <si>
    <t xml:space="preserve"> Justificación Constitución Reservas Unidades Ejecutoras de Salud y Pensiones</t>
  </si>
  <si>
    <t>Deficiencias en las labores de supervisión concernientes con la oportunidad en la elaboración del informe periódico de supervisión o interventoría y entrega de los soportes que correspondan para los efectos del pago de la contraprestación y a debilidades en los controles establecidos para el procedimiento de constitución de las reservas presupuestales y cuentas por pagar.</t>
  </si>
  <si>
    <t xml:space="preserve">Circular </t>
  </si>
  <si>
    <t>Pago de intereses de mora en impuesto predial</t>
  </si>
  <si>
    <t>Gestión ineficaz por parte del FPS-FNC para obtener los recursos requeridos o realizar los movimientos presupuestales necesarios (transferencias) para cancelar oportunamente las obligaciones con los entes territoriales respecto del impuesto predial.</t>
  </si>
  <si>
    <t>1. Establecer base de datos depurada de los bienes inmuebles con titularidad plena sobre el  pago de impuesto predial.</t>
  </si>
  <si>
    <t>Base de datos depurada</t>
  </si>
  <si>
    <t>Actualmente el proceso tiene una base de datos de bienes inmuebles con titularidad plena sobre el  pago de impuesto predial. Evidencia  https://drive.google.com/drive/folders/1hCUMxJRLSDbFNVGKMPlv9Au9VCVvq14o</t>
  </si>
  <si>
    <t>2. Enviar soportes de pago a las diferentes secretarias de hacienda municipales,  a las cuales se les haya cancelado el impuesto predial - GIT Servicios Administrativos.</t>
  </si>
  <si>
    <t>Soportes de pago</t>
  </si>
  <si>
    <t>Se realizo el pago de impuesto predial de los inmuebles ubicados en Soacha, Piendamo, Bogotá y Bucaramanga y hasta el momento solo se ha obtenido respuesta con el paz y salvo del municipio de Piendamo. Ver evidencia en el link: https://drive.google.com/drive/folders/1WGhqWA97oJKMEeJQ6cb5u9VOiE7ckIfs</t>
  </si>
  <si>
    <t>Paz y Salvo</t>
  </si>
  <si>
    <t>Durante el perio se solicitaron Paz y salvo por concepto impuesto predial evidencia. https://drive.google.com/drive/folders/1hCUMxJRLSDbFNVGKMPlv9Au9VCVvq14o</t>
  </si>
  <si>
    <t>4.  Actualizar el procedimiento APGBTGADPT05   TRAMITE DE PAGO DE IMPUESTO PREDIAL Y VALORIZACION incluyendo la actividad de control  de solicitar Prescripciones de impuestos predial, cuando haya lugar.</t>
  </si>
  <si>
    <t>Se realizo actualizacion del procedimiento APGBTGADPT05   TRAMITE DE PAGO DE IMPUESTO PREDIAL Y VALORIZACION ajustando un punto de control para tener control de los impuestros prediales pendientes de pago, el procedimiento se envio para revision tecnica. Ver evidencia en el link: https://drive.google.com/drive/folders/1WGhqWA97oJKMEeJQ6cb5u9VOiE7ckIfs</t>
  </si>
  <si>
    <t>5. Tramitar pagos de impuesto predial a los bienes inmuebles de propiedad plena y que estén saneados.</t>
  </si>
  <si>
    <t xml:space="preserve">Soportes de pago </t>
  </si>
  <si>
    <t>a 30/06/2023  se han cancelo Impuesto Predial de bienes inmuebles de propiedad plena y que estén saneados. 60 bienes inmuebles, por valor $679.267.432 ver base de datos Evidencia https://drive.google.com/drive/folders/1v-60AIh3uRLgeQUuCMkPpAsop-FFZVa2</t>
  </si>
  <si>
    <t xml:space="preserve"> Otras cuentas por cobrar - cuotas partes pensionales y cuentas de difícil recaudo</t>
  </si>
  <si>
    <t>Situación económica adversa de las entidades territoriales por lo que han debido acogerse a reestructuración de pasivos que obliga a suspender el proceso de cobro coactivo. El monto y el estado de los procesos que entregó el PAR ISS de las cuotas partes que estaban a cargo del Instituto de Seguros Sociales Liquidado. Desactualización del Manual de Políticas y de Operación en 2021</t>
  </si>
  <si>
    <t>1.Conciliar con el GIT contabilidad los saldos recaudados y registrados en el banco agrario, en el número de cuenta contable No. 930102001, con la cuenta depósito judicial ISS del banco agrario No. 110019196608 y la cuenta depósito judicial FPS del banco agrario No. 110019196608.</t>
  </si>
  <si>
    <t xml:space="preserve">ACTAS DE CONCILIACIÓN </t>
  </si>
  <si>
    <t>Se concilio la totalidad de los los saldos recaudados y registrados en el banco agrario, en el número de cuenta contable No. 930102001, con la cuenta depósito judicial ISS del banco agrario No. 110019196608 y la cuenta depósito judicial FPS del banco agrario No. 110019196608   Evidencia: https://drive.google.com/drive/folders/1dCl8s_yCnOweJdXTX1ogzeTdcl0HIK66</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</si>
  <si>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rFont val="Arial Narrow"/>
        <family val="2"/>
      </rPr>
      <t>EVIDENCIA: OFICIOS CITADOS https://drive.google.com/drive/u/0/folders/1QeQlX3vJZtnxQyz1myppQXl2P9w-t6sr CARPETA: PLAN DE SUPESALUD - Subcarpeta HALLAZGO S006-S007 S011</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</si>
  <si>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rFont val="Arial Narrow"/>
        <family val="2"/>
      </rPr>
      <t xml:space="preserve"> EVIDENCIA: CONCILIACION ENTRE PROCESOS https://drive.google.com/drive/u/0/folders/1QeQlX3vJZtnxQyz1myppQXl2P9w-t6sr CARPETA: PLAN DE SUPESALUD - Subcarpeta HALLAZGO S008
</t>
    </r>
  </si>
  <si>
    <t>RESPONSABLE</t>
  </si>
  <si>
    <t>ESTADO</t>
  </si>
  <si>
    <t>VERIFICACION POR PARTE DE OPS</t>
  </si>
  <si>
    <t xml:space="preserve">CONTADOR PARA CGR </t>
  </si>
  <si>
    <t>SOLICITAR MEMORANOD DE CIERRE</t>
  </si>
  <si>
    <t>se verifico formato de cierre gestionado</t>
  </si>
  <si>
    <t>No se evidencia formato de cierre</t>
  </si>
  <si>
    <t>VI TRIMETRE 2023</t>
  </si>
  <si>
    <t>se evidencia formato de cierre</t>
  </si>
  <si>
    <r>
      <t xml:space="preserve">La organización fisica del archivo no se ha podido realizar dado que desde el año 2020 se viene realizando desde casa de la mayoria de los funcionarios y la misma requiere para su desarrollo y culminación trabajo presencial. A través de memorando GITGPSS - 202203200038983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se reiterará la posición de que </t>
    </r>
    <r>
      <rPr>
        <b/>
        <u/>
        <sz val="14"/>
        <rFont val="Calibri"/>
        <family val="2"/>
        <scheme val="minor"/>
      </rPr>
      <t>no es posible comprometer con los funcionarios actuales para dar cumplimiento en su totalidad al hallazgo</t>
    </r>
    <r>
      <rPr>
        <sz val="14"/>
        <rFont val="Calibri"/>
        <family val="2"/>
        <scheme val="minor"/>
      </rPr>
      <t>,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https://drive.google.com/drive/folders/1TfK_Vmbsu7nXsBaf_2TFIEIsyLLTC4Mc</t>
    </r>
  </si>
  <si>
    <t xml:space="preserve">se evidencia tramite de  FORMATO de SOLICITUD DE ACCIONES CORRECTIVAS O PREVENTIVAS COD: PEMYMOPSFO15, retirara del plan </t>
  </si>
  <si>
    <t>se evidencia Formato de cierre, retirar del plan</t>
  </si>
  <si>
    <t xml:space="preserve">se evidencia formato de cierre retirara del plan 
</t>
  </si>
  <si>
    <t xml:space="preserve">se evidencia formato de cierre, retirar del plan 
</t>
  </si>
  <si>
    <t xml:space="preserve">se evidencia formato de cierre, retirar del plan
</t>
  </si>
  <si>
    <t xml:space="preserve">se evidencia formato de cierre , retirar del plan  </t>
  </si>
  <si>
    <t xml:space="preserve">se evidencia formato de cierre, etirar del plan </t>
  </si>
  <si>
    <t>se evidencia formato de cieerre, sacar del plam</t>
  </si>
  <si>
    <t>se evidencia formato de cierre, retirar del plan</t>
  </si>
  <si>
    <t>se evidencia memorando de cierre</t>
  </si>
  <si>
    <t>se evidencio formato de cierre, sacar del plan</t>
  </si>
  <si>
    <t xml:space="preserve">se evidencia formato de cierre, sacar del plan </t>
  </si>
  <si>
    <t>se evidencia formato de cierre sacar del plan</t>
  </si>
  <si>
    <t xml:space="preserve">no se evidencia formato de cierre </t>
  </si>
  <si>
    <t>camilo jose</t>
  </si>
  <si>
    <t xml:space="preserve">sacar del plan </t>
  </si>
  <si>
    <t>SUBDIRECTOR PRESTACIONES SOCIALES -LUIS GABRIEL MARIN Y JEFE OFICINA ASESORA JURÍDICA -SANDRA BURGOS.- SUBDIRECCIÓN FINACIERA -RUTH LUJAN.</t>
  </si>
  <si>
    <t>SUBDIRECTOR PRESTACIONES SOCIALES  - JEFE OFICINA ASESORA JURÍDICA -.- SUBDIRECCIÓN FINACIERA -</t>
  </si>
  <si>
    <t xml:space="preserve">SUBDIRECCION DE PRESTACIONES SOCIALES- /GIT-Gestión Prestación Servicios de Salud- </t>
  </si>
  <si>
    <t>SUBDIRECCION FINANCIERA- GIT CONTABILIDAD</t>
  </si>
  <si>
    <t>OFICINA ASESORA JURIDICA/SUBDIRECCIÓN FINANCIERA-  / GIT- Gestión Compras, bienes y Servicios Administrativos-</t>
  </si>
  <si>
    <t xml:space="preserve"> JEFE OFICINA ASESORA JURÍDICA - CONTRATACIÓN </t>
  </si>
  <si>
    <t>se reitera diligenciar el anexo 1  de  la circular DG- 202201000001294 solicitado por control interno</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</si>
  <si>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</si>
  <si>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</si>
  <si>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</si>
  <si>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SUBDIRECCION FINANCIERA</t>
  </si>
  <si>
    <t xml:space="preserve">SUBDIRECCION DE PRESTACIONES SOCIALES </t>
  </si>
  <si>
    <t>SUBDIRECCION DE PRESTACIONES SOCIALES Y SUBDIRECCIÓN FINANCIERA</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</si>
  <si>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</si>
  <si>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</si>
  <si>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</si>
  <si>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SUBDIRECCION FINANCIERAGIT TESORERÍA, GIT CONTABILIDAD Y GIT PRESUPUESTO
SUBDIRECCIÓN PRESTACIONES SOCIALES (salud)</t>
  </si>
  <si>
    <t>SUBDIRECCIÓN DE PRESTACIONES SOCIALES - GIT SERVICIOS DE SALUD</t>
  </si>
  <si>
    <t xml:space="preserve">GIT SERVICIOS DE SALUDY SUBDIRECCIÓN FINANCIERA </t>
  </si>
  <si>
    <t xml:space="preserve">OFICINA ASESORA JURÍDICA -CONTRATACIÓN </t>
  </si>
  <si>
    <t>SUBDIRECCION DE PRESTACIONES SOCIALES / FIRMA INTERVENTORA</t>
  </si>
  <si>
    <t xml:space="preserve">
OFICINA ASESORA DE PLANEACIÓN 
</t>
  </si>
  <si>
    <t xml:space="preserve">SUBDIRECCIÓN FINANCIERA- CARTERA/  GIT PRESUPUESTO / GIT CONTABILIDAD / GIT TESORERÍA </t>
  </si>
  <si>
    <t>DIRECCIÓN GENERAL / OFICINA ASESORA JURÍDICA</t>
  </si>
  <si>
    <t xml:space="preserve">
SUBDIRECCIÓN DE PRESTACIONES SOCIALES</t>
  </si>
  <si>
    <t>SUBDIRECCIÓN FINANCIERA</t>
  </si>
  <si>
    <t>SUBDIRECCIÓN DE PRESTACIONES SOCIALES/ SUBDIRECCIÓN FINANCIERA</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</si>
  <si>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</si>
  <si>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</si>
  <si>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</si>
  <si>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OFICINA ASESORA DE PLANEACIÓN Y SISTEMAS </t>
  </si>
  <si>
    <t>OFICINA ASESORA JURÍDICA -GESTION DE COBRO</t>
  </si>
  <si>
    <t>SUBDIRECCIÓN FINANCIERA -GESTION COBRO</t>
  </si>
  <si>
    <t xml:space="preserve">SUBDIRECCIÓN FINANCIERA/SUBDIRECCIÓN DE PRESTACIONES SOCIALES </t>
  </si>
  <si>
    <t>GIT DEFENSA JUDICIAL</t>
  </si>
  <si>
    <t>GIT PRESUPUESTO Y GIT CONTABILIDAD</t>
  </si>
  <si>
    <t>GIT ADMINISTRATIVA</t>
  </si>
  <si>
    <t>GIT BIENES , COMPRAS Y SERVICIOS ADMINISTRATIVOS</t>
  </si>
  <si>
    <t>PRESTACIONES ECONÓMICAS</t>
  </si>
  <si>
    <t xml:space="preserve">SECRETARIA GENERAL </t>
  </si>
  <si>
    <t xml:space="preserve">RESPONSABLES DE LA EJECUCIÓN DE LOS HALLAZGOS </t>
  </si>
  <si>
    <t xml:space="preserve">Secretaria General-GIT Grupo Interno de Trabajo de Gestión Bienes, Compras y Servicios Administrativos - PROCESO BIENES TRANSFERIDOS   </t>
  </si>
  <si>
    <t xml:space="preserve">GIT Grupo Interno de Trabajo de Gestión Bienes, Compras y Servicios Administrativos - PROCESO BIENES TRANSFERIDOS   </t>
  </si>
  <si>
    <t>Subdirección de Prestaciones Sociales</t>
  </si>
  <si>
    <t>Oficina Asesora Jurídica</t>
  </si>
  <si>
    <t>(Subdirección de Prestaciones Sociales)</t>
  </si>
  <si>
    <t>Subdirección Financiera- GIT CONTABILIDAD</t>
  </si>
  <si>
    <t>Subdirección Financiera- GIT Prestaciones Económicas</t>
  </si>
  <si>
    <t xml:space="preserve"> Oficina Asesora Jurídica - GIT Defensa Judicial</t>
  </si>
  <si>
    <t xml:space="preserve">Oficina Asesora Jurídica -Contratación  </t>
  </si>
  <si>
    <t xml:space="preserve">GIT Prestaciones Económicas </t>
  </si>
  <si>
    <t>Secretaria General</t>
  </si>
  <si>
    <t xml:space="preserve">Oficina Asesora Jurídica - Contratación  </t>
  </si>
  <si>
    <t>Subdirección Financiera- GIT Presupuesto</t>
  </si>
  <si>
    <t>Subdirección de Prestaciones Sociales- GIT Servicios de Salud.</t>
  </si>
  <si>
    <t>Dirección General -GIT Presupuesto.</t>
  </si>
  <si>
    <t>GIT Grupo Interno de Trabajo de Gestión Bienes, Compras y Servicios AdminisC124:P124</t>
  </si>
  <si>
    <t>OFICINA ASESORA JURIDICA- Cobro Coactivo</t>
  </si>
  <si>
    <t>Se evidencia mediante memorando Radicado No.: *OCI* - *202301010121311* de Fecha: *06-07-2023* la solicitud de cierre de la actividad por parte de control interno a la contraloria encargada.</t>
  </si>
  <si>
    <t>Presentación de los Estados Financieros (A)</t>
  </si>
  <si>
    <t>Debilidades en los controles en la consolidación y presentación de la información financiera, en cuanto a la verificación de la consistencia de las cifras, al no presentarse con exactitud y coherencia la información de los pasivos corrientes y no corrientes en los Estados Financieros de la entidad.</t>
  </si>
  <si>
    <t>Fortalecer los controles para la consolidacion y presentacion de la informacion finaciea a traves de la actualizacion de los procedimientos aplicados y de los anexos tecnicos.</t>
  </si>
  <si>
    <t>1.Actualizar el procedimiento APGRFGCOPT23 INFORME ESTADOS FINANCIEROS V3 (1)  y Establecer puntos de control para la clasificacion y revisión del Activo Corriente y No Corriente  y  Pasivo Corriente y No Corriente</t>
  </si>
  <si>
    <t xml:space="preserve">Procedimiento actualizado, adoptado y socializado </t>
  </si>
  <si>
    <t>2. Actualizar el anexo técnico de los estado financieros previa presentación definitiva ante la Super Intendencia Nacional de Salud - 30 de abril 2023-, con la presentación de las diferencia asciende a  744.365.564 COP, página 2 de los Estados Financieros  en el pasivo corriente.</t>
  </si>
  <si>
    <t xml:space="preserve">Estados Financieros Super Salud </t>
  </si>
  <si>
    <t>Notas a los Estados Financieros (A)</t>
  </si>
  <si>
    <t xml:space="preserve">Debilidades de control interno frente a la revisión de la información presentada en las notas a los Estados Financieros. </t>
  </si>
  <si>
    <t>Aumentar la eficacia de los controles en la revision de la informacion financiera a prsentar en los estados fnancieros medante lineamientos claros y precisos</t>
  </si>
  <si>
    <t>1. Elaborar un instructivo  con los lineaminetos  precisos  para la elaboración de notas a los estados financieros, en el que se establezca la información a entregar, modo de entrega, soportes y  términos de entrega;  con los puntos de control para los procesos responsables</t>
  </si>
  <si>
    <t xml:space="preserve">Instructivo adoptado y socializado </t>
  </si>
  <si>
    <t>Manual de Políticas Contables (A)</t>
  </si>
  <si>
    <t>Desactualización del Manual de Políticas Contables al no contener el procedimiento, reglas, pautas o actividades a cargo de la entidad para el reconocimiento de las Cuentas por Cobrar de la Unidad Especial de Salud.</t>
  </si>
  <si>
    <t>Actualizacion del manual de politicas contables</t>
  </si>
  <si>
    <t>Actualización del Manual  politicas Contables</t>
  </si>
  <si>
    <t xml:space="preserve">2. Emitir el lineamiento para el manejo de los saldos relacionados con los valores que resultan de las  auditorias del ADRES, previo concepto de la Oficina Asesora Jurídica y de forma conjunta con las áreas de Planeación y Sistemas y  Subdirección Financiera </t>
  </si>
  <si>
    <t xml:space="preserve">Concepto emitido y comunicado </t>
  </si>
  <si>
    <t>3. Aplicar el lineamiento definido para el manejo de los saldos relacionados con los valores que resultan de las  auditorias del ADRES</t>
  </si>
  <si>
    <t xml:space="preserve">Registros  incorporación , contables y  presupuestal de los  recursos UPC faltante  </t>
  </si>
  <si>
    <t>Pago de sanción con recursos públicos (A-D)</t>
  </si>
  <si>
    <t>La situación evidenciada se generó en la infracción del FPS FNC al no resolver de fondo, de manera completa y oportuna una queja presentada por un usuario; lo que a su vez derivó en una sanción de la SNS por no acatar las instrucciones impartidas por dicha entidad.</t>
  </si>
  <si>
    <t>Fortalecer la capacidad de respuesta de las PQRSD allegadas al FPS a traves de la constante socializacion de los terminos de respuesta y la actulizacion de linemaientos establecidos para su recepcion, gestion.</t>
  </si>
  <si>
    <t>1) Socializar al contratista actual y a los funcionarios del FPS-FNC los términos establecidos en el anexo 5 para la tramitación de PQRS generadas ante la Superintendencia Nacional de Salud y requerir  al contratista el cumplimiento de los acuerdos de niveles de servicios de salud -ANS establecidos en la selección abreviadad No. 001 de 2023 y contrato No. 280 de 2023.</t>
  </si>
  <si>
    <t>Oficio  y Circular</t>
  </si>
  <si>
    <t>2) Actualizar  y socializar el procedimiento establecido PARA LA RECEPCIÓN, CONTROL Y GESTIÓN DE LAS PQRSD RECIBIDAS POR LA ENTIDAD, en cuanto a los términos vigentes de la SNS y comunicación a la interventoría de los servicios de salud, para toma de acciones de mejora.</t>
  </si>
  <si>
    <t xml:space="preserve">Procedimiento actulaizado y socializado </t>
  </si>
  <si>
    <t xml:space="preserve">3)  Analizar la viabilidad de la no generación de acuse de recibido autómatico después del horario hábil dispuesto por la Entidad y si es pertinente modificar la parametirzación del correo Notificaciones judiciales. </t>
  </si>
  <si>
    <t>Informe de viabilidad y acta de mesa de trabajo con Gestión TICS</t>
  </si>
  <si>
    <t>Revelación del Deterioro - Cuentas por Cobrar (A-D-OI)</t>
  </si>
  <si>
    <t>Inaplicabilidad de las Políticas Contables y Operacionales de la entidad al no realizar el deterioro de las cuentas por Cobrar, además de deficiencias frente a la consistencia de los reportes presentados sobre las Cuentas por Cobrar.</t>
  </si>
  <si>
    <t>Aplicar la Politicas Contables y Operacionales de la entidad frente a las cuentas por cobrar y a los registros contables</t>
  </si>
  <si>
    <t>1. Hacer un análisis del estado de las cuentas por cobrar de la unidad salud mayores a 360 días  para determinar como área de origen si requiere determinar y registrar el deterioro de las mismas; esto en acompañmiento del GIT Contabilidad y la  oficina Asesora Jurídica</t>
  </si>
  <si>
    <t xml:space="preserve">Informe de resulatdos de análisis de las cuentas por cobrar </t>
  </si>
  <si>
    <t xml:space="preserve">2.Realizar los registros contables a que haya lugar;  Si aplica deterioro sobre las cuentas por cobrar de la unidad salud mayores a 360 días </t>
  </si>
  <si>
    <t xml:space="preserve">comprobante con  Registros contables realizados </t>
  </si>
  <si>
    <t>Diferencias en la cuenta 2701 Litigios y Demandas – Jurisdicción Administrativa (A-OI)</t>
  </si>
  <si>
    <t>Falta de conciliación entre el área contable y el área de Defensa Judicial, para 
registrar y consolidar los valores reales que se deben presentar en los estados 
financieros de la entidad.</t>
  </si>
  <si>
    <t>Logar la conciliacion de los estdos fianacieros entre las areas contables y defensa juridica mediante el establecimiento de procedimientos e instructivos actualizados</t>
  </si>
  <si>
    <t>1. Actualizacion del codigo conciliacion APGRFGCOFO09 procedimiento de conciliacion entre procesos</t>
  </si>
  <si>
    <t>Procedimiento  codigo conciliacion APGRFGCOFO09de conciliacion entre procesos</t>
  </si>
  <si>
    <t xml:space="preserve">2.Elaboracipón de la estructura de la matriz de hechos económicos </t>
  </si>
  <si>
    <t>Matriz de hecho económicos</t>
  </si>
  <si>
    <t>3. Instructivo  para el diligencimiento de la Matriz de Hechos Económicos  y Socialización del mismo</t>
  </si>
  <si>
    <t>Instructivo</t>
  </si>
  <si>
    <t>4. Actualizacion del procedimiento  APGRFGCOPT04 RECONOCIMIENTO Y REVELACIÓN DE PROCESOS LABORALES</t>
  </si>
  <si>
    <t xml:space="preserve">Actualización del procedimiento y socializado </t>
  </si>
  <si>
    <t>5. Realizar la conciliación Trimestral de la cuenta cuenta 2701 Litigios y Demandas entre área de Oficina Asesora Jurídica -Defensa Judicial - y el GIT Contabilidad</t>
  </si>
  <si>
    <t xml:space="preserve">Actas de conciliaciones </t>
  </si>
  <si>
    <t>Oportunidad en la gestión frente a facturación - Contrato de Transacción de 23 de septiembre de 2022. (A-D-F)</t>
  </si>
  <si>
    <t>Falta de oportunidad en la gestión y diligencia administrativa del FPS FNC en el cumplimiento de los procedimientos para pagos y los tiempos específicos de presentación de las glosas u objeciones frente a las facturas radicadas por el prestador, ya que no reportó las devoluciones, glosas y/o pagos, de las facturas correspondientes a los servicios prestados por parte de la Organización Clínica General del Norte S.A.</t>
  </si>
  <si>
    <t xml:space="preserve">Fortalecer el proceso para la gestion del pago de facturas correspondiente a los servicios de salud por parte del prestador  </t>
  </si>
  <si>
    <t>1) Realizar un diagnóstico - levantamiento de información- con los contratistas de servicios de salud, para determinar  el estado de cartera por concepto de servicios médicos ordenados por tutela que no se encuentran incluidos en LOS PLANES DE BENEFICIOS EN SALUD -PBS- y el Plan de Atención Convencional -PAC</t>
  </si>
  <si>
    <t>Informe diagnostico</t>
  </si>
  <si>
    <t>2. Realizar las mesas de trabajo para conciliar los valores de cuentas por pagar  por concepto de   servicios médicos ordenados por tutela que no se encuentran incluidos en LOS PLANES DE BENEFICIOS EN SALUD -PBS- y el Plan de Atención Convencional -PAC para tramitar en el proceso  de Liquidación de contratos del servicio de salud respectivos</t>
  </si>
  <si>
    <t>3. Creación de Grupo Interno permanente y asignación de personal de apoyo para cuentas medicas.</t>
  </si>
  <si>
    <t xml:space="preserve">RESOLUCION </t>
  </si>
  <si>
    <t xml:space="preserve">4.  Actualizar y  socializar el procedimiento   APGRFSFIPT23 RECOBRO DE SERVICIOS Y TECNOLOGIAS NO INCLUIDAS EN LOS PLANES DE BENEFICIOS EN SALUD ANTE LA ADRES, incluyendo el tema de auditoría de cuentas medicas FPS-FPS, con los controles efectivos para garantizar su funcionalidad conforme a la normatividad legal vigente. </t>
  </si>
  <si>
    <t xml:space="preserve">PROCEDIMIENTO ACTUALIZADO </t>
  </si>
  <si>
    <t>Cumplimiento cláusula quinta - Contratos 351, 352, 353 y 354. (A-D-OI)</t>
  </si>
  <si>
    <t>La situación descrita, obedece a que no se definió el mecanismo para el cálculo del descuento por la disminución de afiliados contemplado en la Cláusula 5 Forma de Pago, Parágrafo 6 de los contratos con los operadores, de acuerdo con lo señalado por la firma interventora de estos contratos en los Otro si y en Actas Tripartita, de tal manera que existe inobservancia de una de las condiciones pactadas contractualmente para efectuar los pagos; así las cosas, no se precisó el ajuste automático referido en el parágrafo en mención, estableciendo valores y proporciones específicas conforme existan las variaciones de los usuarios o población afiliada. Además, de la falta de control y seguimiento del uso de los recursos destinados a la prestación de los servicios de Salud.
se evidencia cumplimiento parcial del clausulado contractual relacionado a la cláusula quinta, parágrafo 6º, toda vez que, las variaciones en la cantidad de usuarios conllevarían obligatoriamente al ajuste automático del pago mensual; el cual no fue efectuado.</t>
  </si>
  <si>
    <t>Definir un mecanismo que permita realizar  el calculo para el pago de los operadores teniendo en cuenta las variables de numero de afiliados y frecuencia del servicio</t>
  </si>
  <si>
    <t>1. Solicitar a la firma interventora de los contratos que realice un estudio tecnico que permita definir si considerando la variable del numero de usuarios, existe algun cambio en el valor que debia ser cancelado a cada contratista por concepto del fijo mensual del PGP, con el objetivo de, subsanar cualquier diferencia en el marco de la liquidacion del contrato.</t>
  </si>
  <si>
    <t>acta de estudio tecnico</t>
  </si>
  <si>
    <t xml:space="preserve">1. Verificar si en el contrato 280 de 2023, existe el mecanismo para el cálculo del descuento por la disminución de afiliados contemplado en la Cláusula de Forma de Pago, de los contratos con el operador del servicio de salud actual, de contrario definirlo y hacerlo oficial mediante un otrosí al citado contrato. </t>
  </si>
  <si>
    <t>Cláusula sexta, séptima y octava de los contratos 351, 352, 353 y 354. (A-D-OI)
Condición</t>
  </si>
  <si>
    <t>La situación descrita, obedece a: debilidades en las especificaciones técnicas de los contratos suscritos, inobservancia en la implementación de las acciones de mejora y correcciones frente a los hallazgos identificados por la interventoría de los contratos con los operadores de salud durante la ejecución del contrato. Además, revela la falta de claridad, pertinencia y medición de los indicadores respecto al Modelo de atención implementado por el FONDO, ya que no reflejan la calidad de los servicios; situación que no se ha replanteado, validado y aplicado de común acuerdo entre las partes.</t>
  </si>
  <si>
    <t>Fortalecer los mecanimos de seguimiento y control a los operadores de salud asi como su participacion obligatoria en la actualizacion de los indicadores garantizando su claridad pertinencia  para medir la calidad del servicio prestado</t>
  </si>
  <si>
    <t xml:space="preserve">1. Oficiar a la interventoria del contrato para que, de forma anual organice una mesa de trabajo con el FPS-FNC en donde se presenten los resultados de la medicion de los indicadores que fueron planteados para medir la calidad de los servicios de salud prestados y establecer de forma conjunta si se continua con los mismos o si por el contrario es necesario moficarlos o replantearlos para que den una medida mas exacta de la calidad de los servicios de salud contratados. </t>
  </si>
  <si>
    <t>ACTA DE MESA DE TRABAJO (INDICADORES REFORMULADOS SI HAY LUGAR)</t>
  </si>
  <si>
    <t>1. Oficiar a la interventoria del contrato para que, de forma anual organice una mesa de trabajo con el FPS-FNC en donde se presenten los resultados de la implementacion de las acciones de mejora y correcciones frente a los hallazgos que sean identificados por parte de la interventoria.</t>
  </si>
  <si>
    <t>ACTA DE MESA DE TRABAJO (PLAN DE MEJORA SI HAY LUGAR)</t>
  </si>
  <si>
    <t>FILA_226</t>
  </si>
  <si>
    <t xml:space="preserve">
Por medio del memorando con radicado SG – 202202000075713 se solicitó a la Oficina Asesora Jurídica gestionar la modificación del Manual de Contratación del FPS FNC en el sentido de establecer como condición de los contratos de obra y mantenimiento de infraestructura, que su etapa precontractual debe desarrollarse durante el primer semestre de cada vigencia. http://bitly.ws/vjFM</t>
  </si>
  <si>
    <r>
      <t xml:space="preserve">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t>
    </r>
    <r>
      <rPr>
        <b/>
        <sz val="16"/>
        <rFont val="Calibri"/>
        <family val="2"/>
        <scheme val="minor"/>
      </rPr>
      <t xml:space="preserve">videncia: </t>
    </r>
    <r>
      <rPr>
        <sz val="16"/>
        <rFont val="Calibri"/>
        <family val="2"/>
        <scheme val="minor"/>
      </rPr>
      <t>https://drive.google.com/drive/folders/1BH-h7534tUXTbOeK8rkSKThPJsSLdRDh</t>
    </r>
  </si>
  <si>
    <r>
      <t>14. Validar la ejecución de los compromisos adquiridos por medio de las actas tripartitas (a través de las herramientas dispuestas por medio del contrato de interventoría)</t>
    </r>
    <r>
      <rPr>
        <sz val="16"/>
        <color rgb="FFFF0000"/>
        <rFont val="Calibri"/>
        <family val="2"/>
        <scheme val="minor"/>
      </rPr>
      <t>.</t>
    </r>
    <r>
      <rPr>
        <sz val="16"/>
        <color rgb="FF000000"/>
        <rFont val="Calibri"/>
        <family val="2"/>
        <scheme val="minor"/>
      </rPr>
      <t xml:space="preserve"> </t>
    </r>
  </si>
  <si>
    <r>
      <t>14. Validar la ejecución de los compromisos adquiridos por medio de las actas tripartitas (a través de las herramientas dispuestas por medio del contrato de interventoría)</t>
    </r>
    <r>
      <rPr>
        <sz val="16"/>
        <color rgb="FFFF0000"/>
        <rFont val="Calibri"/>
        <family val="2"/>
        <scheme val="minor"/>
      </rPr>
      <t>.</t>
    </r>
  </si>
  <si>
    <r>
      <t>15. Hacer seguimiento al estudio y revisión de la nota técnica del PGP, generado por medio de un calculo actuarial (a través de las herramientas dispuestas por medio del contrato de interventoría)</t>
    </r>
    <r>
      <rPr>
        <sz val="16"/>
        <color rgb="FFFF0000"/>
        <rFont val="Calibri"/>
        <family val="2"/>
        <scheme val="minor"/>
      </rPr>
      <t>.</t>
    </r>
  </si>
  <si>
    <r>
      <t>18. Realizar seguimiento a la construcción de líneas de base desde el inicio del contrato, comparativos mes a mes, la línea de tendencia y a el comparativo año a año(a través de las herramientas dispuestas por medio del contrato de interventoría)</t>
    </r>
    <r>
      <rPr>
        <sz val="16"/>
        <color rgb="FFFF0000"/>
        <rFont val="Calibri"/>
        <family val="2"/>
        <scheme val="minor"/>
      </rPr>
      <t>.</t>
    </r>
  </si>
  <si>
    <r>
      <t>2. Actualizar el procedimiento  MIGPEGPEPT26 PAGO DE CONDENAS JUDICIALES  (sentencias) en cuanto a incluir las actividades de control de las condenas y el reporte oportuno al área encargada de realizar el pago de las mismas, estableciendo las actividades, tiempos y responsables</t>
    </r>
    <r>
      <rPr>
        <sz val="16"/>
        <color rgb="FFFF0000"/>
        <rFont val="Calibri"/>
        <family val="2"/>
        <scheme val="minor"/>
      </rPr>
      <t>.</t>
    </r>
  </si>
  <si>
    <r>
      <t>1.  Documentar un procedimiento, para establecer las actividades , responsables y demás parámetros de la ejecución de las Vigencias Futuras.</t>
    </r>
    <r>
      <rPr>
        <sz val="16"/>
        <color theme="5"/>
        <rFont val="Calibri"/>
        <family val="2"/>
        <scheme val="minor"/>
      </rPr>
      <t xml:space="preserve"> </t>
    </r>
  </si>
  <si>
    <r>
      <t>2. Emitir Circular desde la DG con  lineamientos para el establecimiento de mesas de trabajo bimensuales con el fin de hacer seguimiento a la ejecución del presupuesto de la entidad</t>
    </r>
    <r>
      <rPr>
        <sz val="16"/>
        <color rgb="FFFF0000"/>
        <rFont val="Calibri"/>
        <family val="2"/>
        <scheme val="minor"/>
      </rPr>
      <t>.</t>
    </r>
  </si>
  <si>
    <r>
      <t>3. Solicitar Paz y salvo a las secretarias de hacienda municipales a las cuales se les haya cancelado el impuesto predial</t>
    </r>
    <r>
      <rPr>
        <sz val="16"/>
        <color rgb="FFFF0000"/>
        <rFont val="Calibri"/>
        <family val="2"/>
        <scheme val="minor"/>
      </rPr>
      <t>.</t>
    </r>
  </si>
  <si>
    <r>
      <t>3. Solicitar Paz y salvo a las secretar</t>
    </r>
    <r>
      <rPr>
        <sz val="16"/>
        <color theme="4"/>
        <rFont val="Calibri"/>
        <family val="2"/>
        <scheme val="minor"/>
      </rPr>
      <t>í</t>
    </r>
    <r>
      <rPr>
        <sz val="16"/>
        <color rgb="FF000000"/>
        <rFont val="Calibri"/>
        <family val="2"/>
        <scheme val="minor"/>
      </rPr>
      <t>as de hacienda municipales a las cuales se les haya cancelado el impuesto predial</t>
    </r>
    <r>
      <rPr>
        <sz val="16"/>
        <color rgb="FFFF0000"/>
        <rFont val="Calibri"/>
        <family val="2"/>
        <scheme val="minor"/>
      </rPr>
      <t>.</t>
    </r>
  </si>
  <si>
    <r>
      <t xml:space="preserve">1. Actualizacion del Manual de politicas Contables respecto del </t>
    </r>
    <r>
      <rPr>
        <b/>
        <sz val="16"/>
        <rFont val="Calibri"/>
        <family val="2"/>
        <scheme val="minor"/>
      </rPr>
      <t>rigímen de excepción</t>
    </r>
    <r>
      <rPr>
        <sz val="16"/>
        <rFont val="Calibri"/>
        <family val="2"/>
        <scheme val="minor"/>
      </rPr>
      <t xml:space="preserve"> </t>
    </r>
    <r>
      <rPr>
        <b/>
        <sz val="16"/>
        <rFont val="Calibri"/>
        <family val="2"/>
        <scheme val="minor"/>
      </rPr>
      <t>para las auditorias de multiafiliación</t>
    </r>
    <r>
      <rPr>
        <sz val="16"/>
        <rFont val="Calibri"/>
        <family val="2"/>
        <scheme val="minor"/>
      </rPr>
      <t xml:space="preserve"> de los usurios de salud</t>
    </r>
  </si>
  <si>
    <t>GESTION DE RECURSOS FINANCIEROS</t>
  </si>
  <si>
    <t>REPORTE CON LINK DE EVIDENCIAS PARA OPS</t>
  </si>
  <si>
    <t>A 30 de junio del 2023 se envio memorando SFI 202304000027933 donde se remite las diferentes comunicaciones entre las oficinas mencinadas para tomar acciones a fin de realizar los pagos de las facturas de urgencia a los que haya lugar . https://drive.google.com/drive/folders/15NRwqBRDOJvcFlzpQ2Fx_Age-YqVHVKZiopwehcwebhcu</t>
  </si>
  <si>
    <t xml:space="preserve">La actualización de la Guía para la gestión del cambio se encuentra pendiente debido a que se tuvo que dar prioridad a otras actividades. Po tanto se retomará en el cuarto trimestre de la vigencia 2023 </t>
  </si>
  <si>
    <t>Se realizo la visita a las sedes de Cali y Bucaramanga, con el fin de realizar inspeccion de aspectos e impactos ambientales,  (Se anexan, listas de asistencias, e informes de visita)
Link evidencia: https://drive.google.com/drive/u/1/folders/1vkwUfFDs0U5uUHRr-1dyOxn_27UBRcIo 
Se actualizó la matriz de aspectos e impactos ambientales, mediante el ACTA N° 01 DE 2023. 
Link: https://drive.google.com/drive/u/1/folders/1fSHQqq4wRsh8xeZL-JffWWi_afFMV9p_
La socializacion se realizo en el marco de la jornada de capacitaciones realizada el 29 de Septiembre de 2023. Link evidencia: https://drive.google.com/drive/u/1/folders/10j5R6PrUZzCv0urrovcNVHlFAn2dSXW-</t>
  </si>
  <si>
    <t xml:space="preserve">Actividadad de GTH; </t>
  </si>
  <si>
    <t>Durante el mes de julio se realizó la capacitación del curso FORMACIÓN DE AUDITORES EN ISO 27001, 45001, 14001 y 9001 donde 15 de los funcionarios y/o contratista obtuvieron el certicado de Auditores
evidencias: https://drive.google.com/drive/folders/1AGXKgLcFDL5YTdjoxynZuf6VAzW3l9UI</t>
  </si>
  <si>
    <t>Se suscribio contrato No 520 de 2023  con el objeto de Prestar los servicios profesionales para apoyar el fortalecimiento y mejoramiento de los sistemas de gestión de la entidad en el marco del proyecto de inversión  denominado  fortalecimiento de la gestión administrativa, tecnológica y operativa del FPS-FNC” BPIN 2018011000373” el cual es experto con la competencia en SST y Ambiental, para liderar la realización de las  Auditorias al Sistema Integrado de gestión de la entidad.
Evidencia: https://drive.google.com/drive/folders/1LYe02jAbaLvXjgNO7Y7b2JOmPP733TNw</t>
  </si>
  <si>
    <t>III TRIMETRE 2023</t>
  </si>
  <si>
    <t>Durante el trimestre reportado ya se inicío la actualización del manual,  se realizó el analisis de aplicación del numeral 6.1.3 literal a y se concluyó que si es aplicable, se inicio con la inclusion de este literal en el manual y la forma de implementacion;  Manual que será presentado a la jefe de OPS para su  revision y visto bueno y poder radicar en el aplicativo SIG. 
https://drive.google.com/drive/folders/1bgBl03rMvqKeLm4OLn1vnlGD8zOJSFRF</t>
  </si>
  <si>
    <t>El Plan de Gestion integral de residuos solidos fue actualizado incluyendo las sedes, normativa vigente y el numeral de rotulado de residuos peligrosos el cual fue aprobado por el Comite Institucional de Gestión y Desempeño mediante el acta ACTA N°06 DE 2023, oficializado en la resolucion RESOLUCIÓN 1217 DE JUNIO 22 DE 2023
Link evidencia: https://drive.google.com/drive/u/1/folders/1FB4pPFR-GOZ4ou8ZfYvlyp6WDQAEshbo</t>
  </si>
  <si>
    <t xml:space="preserve">La Oficina Asesora de Planeación elaboró el cronograma de auditorias del SIG - FPS 2023, auditorias que serealizarán con alcance "Auditoría interna al Sistema Integrado de Gestión - SIG, tiene cobertura a los 14 procesos, del Fondo de Pasivo Social de los Ferrocarriles Nacionales de Colombia, durante el periodo comprendido entre el 01 Julio 2022 y el 30 de septiembre de 2023"
Evidencia: 
120.24.5 Informes de Auditorías Internas de Calidad
https://drive.google.com/drive/folders/1AGXKgLcFDL5YTdjoxynZuf6VAzW3l9UI
</t>
  </si>
  <si>
    <t xml:space="preserve">Ya fue diligenciado el FORMATO REPORTE DE NO CONFORMIDAD PEMYMOPSFO15, para el debido cierre de este hallazgo remitido al correo  carlos.habib@fps.gov.co
</t>
  </si>
  <si>
    <t>Se realizó  la efectiva actualización de procedimiento MIAACGCDPT02 V2 para la recepción, control y gestión de las PQRSD recibidas por la Entidad, actualmente se encuentra pendiente de Revisión Técnica por parte de la oficina de planeaciòn y sistemas, sin embargo, el canal habilitado para la recepción de documentos para las  revisiones técnicas PLATAFORMA SIG FPS, se encuentra cerrado, por lo que estamos a la espera de que se habilite para continuar con el debido proceso.      
Evidencia en el siguiente linnk: https://drive.google.com/drive/folders/1qoylJjv1ABo9TLGkLNchZ4kphJjIdHnL</t>
  </si>
  <si>
    <t>El Procedimiento APGDOSGEPT03 CONTROL DE DOCUMENTOS EXTERNOS - NORNORMOGRAMA INSTITUCIONAL, fue aprobado mediante comité institucional sesion 10-2023. Evidecncia consignada en el Drive: https://drive.google.com/drive/folders/1Sq9adOMt8FqRvYyF-C1bjfpqh1J5JAn3?usp=drive_link</t>
  </si>
  <si>
    <r>
      <t xml:space="preserve">Durante el III Trimestre del 2023, se realiza proyección de la actualizacion de la matriz legal de Bucaramanga.
</t>
    </r>
    <r>
      <rPr>
        <b/>
        <sz val="12"/>
        <rFont val="Arial Narrow"/>
        <family val="2"/>
      </rPr>
      <t>EVIDENCIA:</t>
    </r>
    <r>
      <rPr>
        <sz val="12"/>
        <rFont val="Arial Narrow"/>
        <family val="2"/>
      </rPr>
      <t xml:space="preserve"> FILA_244 GTH 45 MATRIZ DE RIESGOS Y PELIGROS DEL FPS CALI BMANGA 2023
https://drive.google.com/drive/folders/14L97QhDKg45cAPvJbd1oWgBBkEPugIfH</t>
    </r>
  </si>
  <si>
    <r>
      <rPr>
        <sz val="14"/>
        <color theme="1"/>
        <rFont val="Arial Narrow"/>
        <family val="2"/>
      </rP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EVIDENCIA:  </t>
    </r>
    <r>
      <rPr>
        <sz val="12"/>
        <color theme="1"/>
        <rFont val="Arial Narrow"/>
        <family val="2"/>
      </rPr>
      <t>FILA - 250-297-309-306 _ LISTA DE ASISTENCIA MESA DE TRABAJO.
https://drive.google.com/drive/folders/14L97QhDKg45cAPvJbd1oWgBBkEPugIfH</t>
    </r>
  </si>
  <si>
    <r>
      <t xml:space="preserve">Durante el III Trimestre se escogieron a los nuevos miembros del   COPASST  mediante Resolución No.1826 de 29 de agosto de 2023, por medio de la cual se designan los representantes de la entidad ante el Comité Paritario de Seguridad y Salud en el Trabajo – Copasst para el periodo 2023-2025 y se conforma el mismo.
</t>
    </r>
    <r>
      <rPr>
        <b/>
        <sz val="12"/>
        <rFont val="Arial Narrow"/>
        <family val="2"/>
      </rPr>
      <t>EVIDENCIA:</t>
    </r>
    <r>
      <rPr>
        <sz val="12"/>
        <rFont val="Arial Narrow"/>
        <family val="2"/>
      </rPr>
      <t xml:space="preserve">
</t>
    </r>
    <r>
      <rPr>
        <b/>
        <sz val="12"/>
        <color theme="1"/>
        <rFont val="Arial Narrow"/>
        <family val="2"/>
      </rPr>
      <t>ACTAS DE COPASST</t>
    </r>
    <r>
      <rPr>
        <sz val="12"/>
        <color rgb="FFFF0000"/>
        <rFont val="Arial Narrow"/>
        <family val="2"/>
      </rPr>
      <t xml:space="preserve">
</t>
    </r>
    <r>
      <rPr>
        <sz val="12"/>
        <rFont val="Arial Narrow"/>
        <family val="2"/>
      </rPr>
      <t>https://drive.google.com/drive/folders/14L97QhDKg45cAPvJbd1oWgBBkEPugIfH</t>
    </r>
  </si>
  <si>
    <r>
      <t xml:space="preserve">Durante el III Trimestre del 2023, se realizó el seguimiento a la metodología para la identificación de los trabajos de alto riesgo de la CARPETA CONJUNTA DE REPARACIONES LOCATIVAS GTH-ADMINISTRATIVA, evidenciandose la necesidad de realizar una Reunión con el objetivo de oficializar la metodologia y los documentos ante el SIG FPS. 
</t>
    </r>
    <r>
      <rPr>
        <b/>
        <sz val="12"/>
        <rFont val="Arial Narrow"/>
        <family val="2"/>
      </rPr>
      <t>EVIDENCIA:</t>
    </r>
    <r>
      <rPr>
        <sz val="12"/>
        <rFont val="Arial Narrow"/>
        <family val="2"/>
      </rPr>
      <t xml:space="preserve">
- FILA 263 -303 _ LISTA DE ASISTENCIA A REUNIÓN SOCIALIZACIÓN DE LA METODOLOGÍA -2023
https://drive.google.com/drive/folders/14L97QhDKg45cAPvJbd1oWgBBkEPugIfH
-CARPERTA CONJUNTA REPACIONES LOCATIVAS https://drive.google.com/drive/folders/14zlMShAAl_tgVNN00wob4dVD1KEL8M5s</t>
    </r>
  </si>
  <si>
    <r>
      <t xml:space="preserve">Durante el III Trimestre 2023, se ejecutarón las reuniones con los Intregrantes del COPASST de la siguiente manera: 
1. Reunión de Julio del 2023.
2.  Durante el mes de agosto no se realizo reunión por cuanto se procedio a la  Socialización de la Convocatoria para elección COPASST  2023- 2025 y  mediante Resolución No.1826 de 29 de agosto de 2023 se designaron a 
3. En el mes de septiembre el 2023, se realiza la primera reunion del nuevo comité en el mes de Septiembre.  
</t>
    </r>
    <r>
      <rPr>
        <b/>
        <sz val="12"/>
        <color theme="1"/>
        <rFont val="Arial Narrow"/>
        <family val="2"/>
      </rPr>
      <t xml:space="preserve">
EVIDENCIA: </t>
    </r>
    <r>
      <rPr>
        <sz val="12"/>
        <color theme="1"/>
        <rFont val="Arial Narrow"/>
        <family val="2"/>
      </rPr>
      <t xml:space="preserve">ACTAS  COMITÉ PARITARIO SEGURIDAD Y SALUD EN EL TRABAJO COPASST./ </t>
    </r>
    <r>
      <rPr>
        <b/>
        <sz val="12"/>
        <color theme="1"/>
        <rFont val="Arial Narrow"/>
        <family val="2"/>
      </rPr>
      <t xml:space="preserve">ACTAS DE COPASST
</t>
    </r>
    <r>
      <rPr>
        <sz val="12"/>
        <color theme="1"/>
        <rFont val="Arial Narrow"/>
        <family val="2"/>
      </rPr>
      <t>https://drive.google.com/drive/folders/14L97QhDKg45cAPvJbd1oWgBBkEPugIfH</t>
    </r>
    <r>
      <rPr>
        <sz val="12"/>
        <color rgb="FFFF0000"/>
        <rFont val="Arial Narrow"/>
        <family val="2"/>
      </rPr>
      <t xml:space="preserve">
 </t>
    </r>
  </si>
  <si>
    <t xml:space="preserve">Durante el III Trimestre del 2023 se realiza el proceso de socialización e inscripcion  a los nuevos integrantes del Comite de Convivencia, COPASST, Brigadista y Auditores Internos  del FPS.
EVIDENCIA: FILA_269 CIRCULAR GITTH - 202302100002274 - Solicitud realización curso virtual de 50 horas en SG-SST. 
FILA_269 Reporte inscritos curso de 50 horas
https://drive.google.com/drive/folders/14L97QhDKg45cAPvJbd1oWgBBkEPugIfH </t>
  </si>
  <si>
    <t>En el III Trimestre del 2023 Se realiza capacitacion de roles y responsabilidades al COPASST
19/09/2023 lista de asisitencia de la actividad.</t>
  </si>
  <si>
    <r>
      <t xml:space="preserve">Durante el III Trimestre del 2023, se realizó  proceso de actualizacion y formalizacion del nuevo comité COPASST, 
Atendiendo a lo anterior,  esta en proceso de socialización  el plan de Trabajo Interno del COPASST
</t>
    </r>
    <r>
      <rPr>
        <b/>
        <sz val="12"/>
        <rFont val="Arial Narrow"/>
        <family val="2"/>
      </rPr>
      <t>EVIDENCIA:</t>
    </r>
    <r>
      <rPr>
        <sz val="12"/>
        <rFont val="Arial Narrow"/>
        <family val="2"/>
      </rPr>
      <t xml:space="preserve"> CARPETA COMITÉ PARITARIO SEGURIDAD Y SALUD EN EL TRABAJO COPASST / </t>
    </r>
    <r>
      <rPr>
        <b/>
        <sz val="12"/>
        <rFont val="Arial Narrow"/>
        <family val="2"/>
      </rPr>
      <t>RESOLUCIÓN  No. 1826 de 29 de agosto de 2023 ELECCIÓN NUEVOS INTEGRANTES DEL COPASST.
FILA_270 - CRONOGRAMA PLAN DE TRABAJO COPASST</t>
    </r>
    <r>
      <rPr>
        <sz val="12"/>
        <rFont val="Arial Narrow"/>
        <family val="2"/>
      </rPr>
      <t xml:space="preserve">
https://drive.google.com/drive/folders/14L97QhDKg45cAPvJbd1oWgBBkEPugIfH</t>
    </r>
  </si>
  <si>
    <r>
      <t xml:space="preserve">En el III Trimestre del 2023, se realiza mesa de tabajo con el responsable de la  informacion al SIG  para  realizar la alimentacion del normagra en la nueva aplicación.
</t>
    </r>
    <r>
      <rPr>
        <b/>
        <sz val="12"/>
        <rFont val="Arial Narrow"/>
        <family val="2"/>
      </rPr>
      <t>EVIDENCIA:</t>
    </r>
    <r>
      <rPr>
        <sz val="12"/>
        <rFont val="Arial Narrow"/>
        <family val="2"/>
      </rPr>
      <t xml:space="preserve"> 
FILA 109- 279 -Reporte de Matriz de requsitos legales - SISTEMA SIG 
https://drive.google.com/drive/folders/14L97QhDKg45cAPvJbd1oWgBBkEPugIfH</t>
    </r>
  </si>
  <si>
    <t>Durante el III Trimestre 2023 se estableció el plan de trabajo de las sedes de Cali y Bucaramanga del FPS, con el objetivo de dentificar, analizar y documentar las situaciones de emergencia ambiental y SS,  pendiente la aprobación de comisión.
EVIDENCIA: PLAN DE TRABAJO ACTUALIZACIÓN PLAN DE EMERGENCIA FPS-FCN
https://drive.google.com/drive/folders/14L97QhDKg45cAPvJbd1oWgBBkEPugIfH</t>
  </si>
  <si>
    <r>
      <t xml:space="preserve">Durante  el III Trimestre del 2023 se implemento el Formato de Pre Operacionales para riesgo eléctrico. Se inicia procedimiento de oficialización ante el SIG. 
</t>
    </r>
    <r>
      <rPr>
        <b/>
        <sz val="12"/>
        <rFont val="Arial Narrow"/>
        <family val="2"/>
      </rPr>
      <t>EVIDENCIA</t>
    </r>
    <r>
      <rPr>
        <sz val="12"/>
        <rFont val="Arial Narrow"/>
        <family val="2"/>
      </rPr>
      <t>:FILA -296 Formatos pre operacionales para riesgo eléctrico
https://drive.google.com/drive/folders/14L97QhDKg45cAPvJbd1oWgBBkEPugIfH
-</t>
    </r>
    <r>
      <rPr>
        <sz val="12"/>
        <color theme="1"/>
        <rFont val="Arial Narrow"/>
        <family val="2"/>
      </rPr>
      <t>CARPERTA CONJUNTA REPACIONES LOCATIVAS https://drive.google.com/drive/folders/14zlMShAAl_tgVNN00wob4dVD1KEL8M5s</t>
    </r>
  </si>
  <si>
    <r>
      <rPr>
        <sz val="12"/>
        <color theme="1"/>
        <rFont val="Arial Narrow"/>
        <family val="2"/>
      </rP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t>
    </r>
    <r>
      <rPr>
        <sz val="12"/>
        <color rgb="FFFF0000"/>
        <rFont val="Arial Narrow"/>
        <family val="2"/>
      </rPr>
      <t xml:space="preserve">
</t>
    </r>
    <r>
      <rPr>
        <b/>
        <sz val="12"/>
        <color theme="1"/>
        <rFont val="Arial Narrow"/>
        <family val="2"/>
      </rPr>
      <t xml:space="preserve">
EVIDENCIA:  FILA - 250-297-309-306 _ LISTA DE ASISTENCIA MESA DE TRABAJO.
</t>
    </r>
    <r>
      <rPr>
        <sz val="12"/>
        <color theme="1"/>
        <rFont val="Arial Narrow"/>
        <family val="2"/>
      </rPr>
      <t>https://drive.google.com/drive/folders/14L97QhDKg45cAPvJbd1oWgBBkEPugIfH</t>
    </r>
  </si>
  <si>
    <t>En el III Trimestre del 2023  se realizó capacitacion de riesgo quimico y se socializa la metodologia al personal de servicios generales y mantenimiento.
EVIDENCIA: FILA 299- LISTA DE ASISTENCIA
https://drive.google.com/drive/folders/14L97QhDKg45cAPvJbd1oWgBBkEPugIfH</t>
  </si>
  <si>
    <r>
      <t xml:space="preserve">Durante el III Trimestre del 2023, se realizó reunión para  el seguimiento a la metodología para la identificación de los trabajos de alto riesgo de la  CARPETA CONJUNTA DE REPARACIONES LOCATIVAS GTH-ADMINISTRATIVA, con el objetivo de oficializar la metodologia y los documentos ante el SIG FPS. 
Se documentó la metodologia para contar con un procedimiento INVESTIGACIÓN DE INCIDENTES, ACCIDENTES Y ENFERMEDADES LABORALES que permita controlar las situaciones de riesgo relacionadas la adquisición de sustancias químicas. A la fecha se encuentra para envio a revisión técnica de OPS. 
</t>
    </r>
    <r>
      <rPr>
        <sz val="12"/>
        <color theme="1"/>
        <rFont val="Arial Narrow"/>
        <family val="2"/>
      </rPr>
      <t>EVIDENCIA:
- FILA 263 - 303 _ LISTA DE ASISTENCIA A REUNIÓN SOCIALIZACIÓN DE LA METODOLOGÍA -2023.
https://drive.google.com/drive/folders/14L97QhDKg45cAPvJbd1oWgBBkEPugIfH
-CARPERTA CONJUNTA REPACIONES LOCATIVAS https://drive.google.com/drive/folders/14zlMShAAl_tgVNN00wob4dVD1KEL8M5s</t>
    </r>
  </si>
  <si>
    <t>Se estableció un formato de la actividad para realizar  inspecciones  sobre orden y aseo en las sedes de la entidad. 
EVIDENCIA: FILA 305- CRONOGRAMA de Inspecciones  sobre Orden y Aseo en las sedes de la entidad
https://drive.google.com/drive/folders/14L97QhDKg45cAPvJbd1oWgBBkEPugIfH</t>
  </si>
  <si>
    <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t>
    </r>
    <r>
      <rPr>
        <b/>
        <sz val="12"/>
        <color theme="1"/>
        <rFont val="Arial Narrow"/>
        <family val="2"/>
      </rPr>
      <t>EVIDENCIA: FILA - 250-297-309-306 _ LISTA DE ASISTENCIA MESA DE TRABAJO.</t>
    </r>
    <r>
      <rPr>
        <sz val="12"/>
        <color theme="1"/>
        <rFont val="Arial Narrow"/>
        <family val="2"/>
      </rPr>
      <t xml:space="preserve">
https://drive.google.com/drive/folders/14L97QhDKg45cAPvJbd1oWgBBkEPugIfH
</t>
    </r>
  </si>
  <si>
    <t>En el III Trimestre se propuso como acción de mejora realizar una reunión con la Jefe de Oficina Asesora Jurídica del FPS para realizar el seguimiento a la actualización del Manual de Contratación de la entidad sobre el Anexo con criterios ambientales y SST, como una medida de autocontrol interna, pendiente de confirmación de la fecha a la reunión. 
Evidencia: INFORME DE DESEMPEÑO - ACCIONES DE MEJORAS.
https://drive.google.com/drive/folders/14L97QhDKg45cAPvJbd1oWgBBkEPugIfH</t>
  </si>
  <si>
    <t>En el III Trimestre se propuso como acción de mejora realizar una reunión con la Jefe de Oficina Asesora Jurídica del FPS para realizar el seguimiento a la actualización del Manual de Contratación de la entidad sobre el Anexo con criterios ambientales y SST, como una medida de autocontrol interna, pendiente de confirmación de la fecha a la reunión.
Evidencia: INFORME DE DESEMPEÑO - ACCIONES DE MEJORAS.
https://drive.google.com/drive/folders/14L97QhDKg45cAPvJbd1oWgBBkEPugIfH</t>
  </si>
  <si>
    <r>
      <t xml:space="preserve">Durante el III Trimestre 2023, se programó y  mesa de trabajo  de fecha 29 de septiembre  con el Nuevo responsable del Sistema de Gestion Ambiental de la Oficina de Planeación y Sistemas - CARLOS LOPEZ, en  la mesa donde se abarcaron los siguientes temas:
1. Actividades que la entidad debe realizar  con energías peligrosas y mantenimiento locativo y actividades de alto riesgo
2. Criterios ambientales y de SST relacionados con los proveedores y contratistas para la adquisición de bienes y servicios como Anexo al Manual de Contratación de la entidad.
3. Requisitos SST y ambiental aplicables a las sedes de la entidad.
</t>
    </r>
    <r>
      <rPr>
        <b/>
        <sz val="12"/>
        <color theme="1"/>
        <rFont val="Arial Narrow"/>
        <family val="2"/>
      </rPr>
      <t xml:space="preserve">EVIDENCIA: FILA - 250-297-309-306 _ LISTA DE ASISTENCIA MESA DE TRABAJO.
</t>
    </r>
    <r>
      <rPr>
        <sz val="12"/>
        <color theme="1"/>
        <rFont val="Arial Narrow"/>
        <family val="2"/>
      </rPr>
      <t>https://drive.google.com/drive/folders/14L97QhDKg45cAPvJbd1oWgBBkEPugIfH</t>
    </r>
  </si>
  <si>
    <r>
      <rPr>
        <sz val="12"/>
        <color theme="1"/>
        <rFont val="Arial Narrow"/>
        <family val="2"/>
      </rPr>
      <t>Durante el III Trimestre del 2023 se realiza el proceso de socialización e inscripción  a los nuevos integrantes del Comite de Convivencia, COPASST, Brigadista y Auditores Internos  del FPS.
EVIDENCIA: FILA_269 202302100002274 - Solicitud realización curso virtual de 50 horas en SG-SST. 
FILA_269 Reporte inscritos curso de 50 horas</t>
    </r>
    <r>
      <rPr>
        <sz val="12"/>
        <color rgb="FFFF0000"/>
        <rFont val="Arial Narrow"/>
        <family val="2"/>
      </rPr>
      <t xml:space="preserve">
</t>
    </r>
    <r>
      <rPr>
        <sz val="12"/>
        <color theme="1"/>
        <rFont val="Arial Narrow"/>
        <family val="2"/>
      </rPr>
      <t>https://drive.google.com/drive/folders/14L97QhDKg45cAPvJbd1oWgBBkEPugIfH</t>
    </r>
    <r>
      <rPr>
        <sz val="12"/>
        <color rgb="FFFF0000"/>
        <rFont val="Arial Narrow"/>
        <family val="2"/>
      </rPr>
      <t xml:space="preserve">
</t>
    </r>
  </si>
  <si>
    <r>
      <t xml:space="preserve">Durante el III Trimestre del 2023 se  actualizó el procedimiento  APGTHGTHPT19   REPORTE E INVESTIGACIÓN DE INCIDENTES Y ACCIDENTES DE TRABAJO. Se inicia trámite de aprobación ante el SIG y OPS
</t>
    </r>
    <r>
      <rPr>
        <b/>
        <sz val="12"/>
        <rFont val="Arial Narrow"/>
        <family val="2"/>
      </rPr>
      <t>EVIDENCIA:</t>
    </r>
    <r>
      <rPr>
        <sz val="12"/>
        <rFont val="Arial Narrow"/>
        <family val="2"/>
      </rPr>
      <t xml:space="preserve"> FILA_323 APGTHGTHPT19 - REPORTE E INVESTIGACIÓN DE INCIDENTES Y ACCIDENTES DE TRABAJO
https://drive.google.com/drive/folders/14L97QhDKg45cAPvJbd1oWgBBkEPugIfH </t>
    </r>
  </si>
  <si>
    <t>Durante el III Trimestre del 2023,  se adelanta proceso de inducción general de los colaboradores relacionaso  enfocada en la prevención de accidentes de trabajo. 
EVIDENCIA: FILA 324 LISTA DE ASISTENCIA II TRIMESTE 
https://drive.google.com/drive/folders/14L97QhDKg45cAPvJbd1oWgBBkEPugIfH</t>
  </si>
  <si>
    <t>Durante el III Trimestre del 2023, el GTH SST continuó aplicando y campañas de concientización y piezas informativas alucivas a SST.
EVIDENCIA: CARPETA PIEZAS SST
FILA 325 - BASE DE DATOS EVENTOS SST.
https://drive.google.com/drive/folders/14L97QhDKg45cAPvJbd1oWgBBkEPugIfH</t>
  </si>
  <si>
    <t>Esta solicitud no esta a cargo de prestaciones económicas</t>
  </si>
  <si>
    <t>si</t>
  </si>
  <si>
    <t>sin reporte</t>
  </si>
  <si>
    <t>Teniendo en cuenta que la entidad se encuentra en proceso de automatización del software SIG-FPS, el cual incluye el módulo de planes institucionales - plan de acción, la actualización del procedimiento se realizará durante el 1er semestre 2023, una vez se culmine la parametrización del plan para incluir los cambios a que haya lugar. 
A. ruta para ingresar a la plataforma: https://fps.pensemos.com/suiteve/base/client?soa=4
Se realizó  la actualización de la  planeación estratégica  2023-2026, la cual será base para insumo para la actualización del procedimiento - acta 001 de 2023 - https://drive.google.com/drive/folders/1fSHQqq4wRsh8xeZL-JffWWi_afFMV9p_
https://drive.google.com/drive/folders/1RnS529q9xOiF3WAlGkuErOyLLv0yM1ps</t>
  </si>
  <si>
    <t>Se procedió a actualizar el procedimiento ESDESOPSPT14	FORMULACIÓN, ADMINISTRACIÓN Y SEGUIMIENTO DEL PLAN ANTICORRUPCIÓN Y DE ATENCION AL CIUDADANO con el fin de subsanar el hallazgo CI042022 establecido en el Plan de Mejoramiento Institucional modificando el nombre del comité institucional de desarrollo administrativo a Comité Institucional de Gestión y Desempeño código ESDESOPSPT10, procedimiento que se radicara en el II trimestre de la vigencia, una vez de tenga activa el aplicativo del SIG
evidencia:https://drive.google.com/drive/folders/1Cxr3Eh6YlJF9Va6sGPs4EDvgj0VPbnBK</t>
  </si>
  <si>
    <t>Esta actividad depende del cumplimiento de la anterior.</t>
  </si>
  <si>
    <t xml:space="preserve">Ya fue diligenciado el FORMATO REPORTE DE NO CONFORMIDAD PEMYMOPSFO15, para el debido cierre de este hallazgo y se remitio a los correos: karen.canizales@fps.gov.co;  jhoan.briceno@fps.gov.co                                                
El 29 de marzo 2023 y nuevamente el 23 de junio de 2023 
Evidencia en el siguiente link: </t>
  </si>
  <si>
    <t xml:space="preserve">Ya fue diligenciado el FORMATO REPORTE DE NO CONFORMIDAD PEMYMOPSFO15, para el debido cierre de este hallazgo remitido al correo  carlos.habib@fps.gov.co
Evidencia en el siguiente link: 
</t>
  </si>
  <si>
    <t xml:space="preserve">Ya fue diligenciado el FORMATO REPORTE DE NO CONFORMIDAD PEMYMOPSFO15, para el debido cierre de este hallazgo remitido al correo  carlos.habib@fps.gov.co
</t>
  </si>
  <si>
    <t xml:space="preserve">NO SE RECIBE REPROTE DE AVANCE </t>
  </si>
  <si>
    <t>Actualmente la entidad tiene los siguientes contratos:
•	CPS-208-2023- representación en los procesos policivos a que haya lugar, con la finalidad de obtener la efectiva restitución y protección de la tenencia material de veinticinco (25) bienes inmuebles de propiedad del fondo de pasivo social de ferrocarriles nacionales de Colombia- estudio jurídico duque abogados y asesores S.A.S.
•	CPS-427-2023 prestar los servicios jurídicos para la proyección, radicación y representación en los procesos policivos a que haya lugar, en orden a obtener la restitución y protección de la tenencia material de treinta y nueve (39) bienes inmuebles de propiedad del fondo de pasivo social de ferrocarriles nacionales de Colombia Omar Trujillo Polania
•	CPS-204-2023 prestar los servicios jurídicos para la proyección, radicación y representación en los procesos policivos a que haya lugar, en orden a obtener la restitución y protección de la tenencia material de veintinueve (29) bienes inmuebles de propiedad del fondo de pasivo social de ferrocarriles nacionales de Colombia Omar Trujillo Polania. Ver Evidencia. https://drive.google.com/drive/folders/1rzL7QwBzLhiTAFoAuEg6sxpzDHR-iHCv</t>
  </si>
  <si>
    <t>Mediante Radicado No.: *GITBCSA* - *202202300172251 de 05-09-2022 se solicitó ministro de transporte la solicitud de transferencia de inmueble con matrícula inmobiliaria 50C-1274307 UBICADO EN LA CARRERA 62 No 18 A -02 de la ciudad de Bogotá D.C. Evidencia. https://drive.google.com/drive/folders/1kdtQ86Uyw1JNiaNUVkwBuMLYT99C-FOE</t>
  </si>
  <si>
    <t>En el tercer trimestre de 2023 se ha actualizado  las carpetas del archivo de gestión del proceso de bienes transferidos Solo Falta la rotulacion Evidencias Inspección Ocular.</t>
  </si>
  <si>
    <r>
      <t xml:space="preserve">Durante el III Trimestre del 2023 programó reunion con la ARL POSITIVA, como entidad asesora para el diseño y desarrollo del  programa estratégico de Seguridad Vial. 
</t>
    </r>
    <r>
      <rPr>
        <b/>
        <sz val="12"/>
        <rFont val="Arial Narrow"/>
        <family val="2"/>
      </rPr>
      <t>EVIDENCIA:</t>
    </r>
    <r>
      <rPr>
        <sz val="12"/>
        <rFont val="Arial Narrow"/>
        <family val="2"/>
      </rPr>
      <t xml:space="preserve">  FILA_95  ACTA DE APOYO PARA EL DESARROLLO DEL PROGRAMA ESTRATÉGICO DE SEGURIDAD VIAL
https://drive.google.com/drive/folders/14L97QhDKg45cAPvJbd1oWgBBkEPugIfH</t>
    </r>
  </si>
  <si>
    <r>
      <t xml:space="preserve">Durante el III Trimestre de 2023,  se realizó reunión con el CAM DE SAN DIEGO, con el objetivo instaurar un convenio de ayuda mutua entre las organizaciones y de documentar el plan de ayuda mutua como anexo al plan de emergencias FPS. 
</t>
    </r>
    <r>
      <rPr>
        <b/>
        <sz val="12"/>
        <rFont val="Arial Narrow"/>
        <family val="2"/>
      </rPr>
      <t xml:space="preserve">
EVIDENCIAS: </t>
    </r>
    <r>
      <rPr>
        <sz val="12"/>
        <rFont val="Arial Narrow"/>
        <family val="2"/>
      </rPr>
      <t xml:space="preserve">
FILA_97 ACUERDO DE CONFORMACION AL CAM ASO-SAN DIEGO AYUDA MUTUA - FONDO DE PASIVO SOCIAL FNC
https://drive.google.com/drive/folders/14L97QhDKg45cAPvJbd1oWgBBkEPugIfH</t>
    </r>
  </si>
  <si>
    <t xml:space="preserve">Durante el III Trimestre del 2023 se realiza mesa de trabajo con la Oficina de Planeación y Sistema con el objetivo de  subir la informacion al SIG aplicación del sistema de la Matriz Legal de Requisistos 
EVIDENCIA: 
FILA 109 - Reporte de Matriz de requsitos legales - SISTEMA SIG 
https://drive.google.com/drive/folders/14L97QhDKg45cAPvJbd1oWgBBkEPugIfH
</t>
  </si>
  <si>
    <t>Durante el III Trimestre del 2023 Se realiza mesa de trabajo para subir la informacion al SIG aplicación del sistema .Se  realiza la alimentacion del normagra en la nueva aplicacion.
EVIDENCIA:
FILA 109 - Reporte de Matriz de requsitos legales - SISTEMA SIG 
https://drive.google.com/drive/folders/14L97QhDKg45cAPvJbd1oWgBBkEPugIf2</t>
  </si>
  <si>
    <t xml:space="preserve">En el III Trimestre del 2023 Se realiza la actualizacion y alimentacion de los indicadores a la plataforma del SIG
https://sig.fps.gov.co/suiteve/ind/variable?soa=19&amp;mdl=ind&amp;_sveVrs=966020230331&amp;&amp;mis=ind-134217728 
</t>
  </si>
  <si>
    <t xml:space="preserve">En el III Trimestre del 2023 Se realiza la actualizacion y alimentacion de los indicadores a la plataforma del SIG
https://sig.fps.gov.co/suiteve/ind/variable?soa=19&amp;mdl=ind&amp;_sveVrs=966020230331&amp;&amp;mis=ind-134217728
</t>
  </si>
  <si>
    <r>
      <t xml:space="preserve">Durante el  III Trimestre del 2023, se realizó el seguimiento para realizar las inspeccion de puesto de trabajo de los directivos. 
</t>
    </r>
    <r>
      <rPr>
        <b/>
        <sz val="12"/>
        <rFont val="Arial Narrow"/>
        <family val="2"/>
      </rPr>
      <t xml:space="preserve">EVIDENCIA: </t>
    </r>
    <r>
      <rPr>
        <sz val="12"/>
        <rFont val="Arial Narrow"/>
        <family val="2"/>
      </rPr>
      <t xml:space="preserve">
FILA_119 INSPECCIÓN PUESTO DE TRABAJO DEL SECRETARIO GENERAL
https://drive.google.com/drive/folders/14L97QhDKg45cAPvJbd1oWgBBkEPugIfH</t>
    </r>
  </si>
  <si>
    <r>
      <t xml:space="preserve">Durante el III Trimestre del 2023 se realizaron  los  informes  para cada uno de los analisis de puestos de trabajo del FPS de los funcionarios vinculados a la planta de personal. 
</t>
    </r>
    <r>
      <rPr>
        <b/>
        <sz val="12"/>
        <rFont val="Arial Narrow"/>
        <family val="2"/>
      </rPr>
      <t>EVIDENCIA:</t>
    </r>
    <r>
      <rPr>
        <sz val="12"/>
        <rFont val="Arial Narrow"/>
        <family val="2"/>
      </rPr>
      <t xml:space="preserve">
REPORTE INSPECCIONES A PUESTOS DE TRABAJO 
https://drive.google.com/drive/folders/1O4IJB4Gexx2UEQv8oXhmQboGNYJ1L801</t>
    </r>
  </si>
  <si>
    <t>Durante el III Trimestre del 2023, se proyectó el borrador del formato de inspecciones de puestos de trabajo, para su respectiva revisión ténica, aprobación y codificación ante el SIG. 
EVIDENCIA: FILA 121- SISTEMA DE GESTION SEGURIDAD Y SALUD EN EL TRABAJO
ANÁLISIS DE RIESGO ERGONÓMICO -  INSPECCIÓN PUESTO DE TRABAJO 
https://drive.google.com/drive/folders/14L97QhDKg45cAPvJbd1oWgBBkEPugIfH</t>
  </si>
  <si>
    <t>El Git de Contabilidad se encuentra adelantando la actualizacion y/o modificacion de los procedimientos:1, APGRFGCOPT12 COMPROBANTE NÓMINA DE EMPLEADOS.
2, APGRFGCOPT22 CIERRE CONTABLE MENSUAL.
3, APGRFGCOFO02  CONTROL DE INFORMACIÓN CONTABLE IMPUESTOS DEPARTAMENTALES.
4, APGRFGCOFO03  CONTROL DE INFORMACIÓN CONTABLE RETENCIÓN EN LA FUENTE, IVA E ICA. ( los demas procedimientos no son suceptibles de ser modificados hasta el momento del citado reporte) , formatos que se se estan enviando en el mes de octubre de 2023
Se solicita actualizar la actividad a realizar</t>
  </si>
  <si>
    <t>El Git de Contabilidad se encuentra adelantando la actualizacion y/o modificacion de los procedimientos:
1, APGRFGCOPT04 RECONOCIMIENTO Y REVELACIÓN DE PROCESOS LABORALES
2, APGRFGCOPT05 OPERACIONES RECIPROCAS.
3, APGRFGCOPT07 CUOTAS DE AUDITAJE Y CONTRIBUCIÓN (eliminado)
 ( los demas procedimientos no son suceptibles de ser modificados hasta el momento del citado reporte) , formatos que se se estan enviando en el mes de octubre de 2023
Se solicita actualizar la actividad a realizar</t>
  </si>
  <si>
    <t xml:space="preserve"> los  procedimientos citados no son suceptibles de ser modificados hasta el momento del citado reporte) , formatos que se se estan enviando en el mes de octubre de 2023 Se solicita actualizar la actividad a realizar</t>
  </si>
  <si>
    <t xml:space="preserve">El Git de Contabilidad se encuentra adelantando la actualizacion y/o modificacion de los procedimientos: 1, APGRFGCOPT01 CAUSACIÓN DE PASIVOS
APGCBSFIPT06 COBRO PERSUASIVO CUOTAS PARTES PENSIONALES
</t>
  </si>
  <si>
    <t>Esta actividad depende de adelanto de los anteriores</t>
  </si>
  <si>
    <t>Generar, aprobar y cumplir el cronograma estableciendo las metas, fechas y responsables del cumplimiento para el año 2015.</t>
  </si>
  <si>
    <t>Realizar la inclusion de todos los documentos  resultado de las tranferencias primarias por parte de los puntos de atencion fuera de bogota (8)</t>
  </si>
  <si>
    <t>Esta acción ya se encuentra cumplida al 100% se diligencia el FORMATO REPORTE DE NO CONFORMIDAD PEMYMOPSFO15, Evidencia consignada en el Drive: https://drive.google.com/drive/folders/1SFnkMRS_eb-1jTpcggdZmNjNDWhD6w6J?usp=drive_link</t>
  </si>
  <si>
    <t>Esta acción ya se encuentra cumplida al 100% se diligencia el FORMATO REPORTE DE NO CONFORMIDAD PEMYMOPSFO15, Evidencia consignada en el Drive: https://drive.google.com/drive/folders/1y4UcIUvy8ckILtOcXZcUMZzwh6CFX8N0?usp=drive_link</t>
  </si>
  <si>
    <t xml:space="preserve">Para el IV Trimeste 2023, se tienen programadas realiar las transferencias primarias de los diferentes procesos de la Entidad, dicha actividad permitira conocer que series documentales cumplieron su ciclo de vida, teniendo en cuenta el tiempo de retencion en el archivo central y asi poder determinar su dispocion final basados en las TRD de la Entidad, en ese orden de ideas una vez culminada las transfrencias se reprogramara la accion con la OPS.
Evidencia consignada en el Drive: https://drive.google.com/drive/folders/1UBuELNWhmusS_p9UMT3QcA16Ke7uZIb-?usp=drive_link
</t>
  </si>
  <si>
    <t>El procedimiento Consulta de Documentos del Archivo Central APGDOSGEPT13, fue radicado a la OPS y se encuentra en revision tecnica. La evidencia se encuentra consignada en el siguiente link: https://drive.google.com/drive/folders/190q1TYnzOIrPejXwCCJP_8ZLxxH9Nq9h?usp=drive_link</t>
  </si>
  <si>
    <r>
      <t xml:space="preserve">A corte del III trimeste de 2023, 
- Se actualizo el PGD aprobado bajo el acto administrativo 1063 del 1 de junio de 2023, encuanto a los programas especificos se encuentran en el siguiente estado:
</t>
    </r>
    <r>
      <rPr>
        <b/>
        <sz val="14"/>
        <rFont val="Calibri"/>
        <family val="2"/>
        <scheme val="minor"/>
      </rPr>
      <t>1.Normalización de formas y formularios electrónicos:</t>
    </r>
    <r>
      <rPr>
        <sz val="14"/>
        <rFont val="Calibri"/>
        <family val="2"/>
        <scheme val="minor"/>
      </rPr>
      <t xml:space="preserve"> Se elaborara en el IV trimestre de 2023.
</t>
    </r>
    <r>
      <rPr>
        <b/>
        <sz val="14"/>
        <rFont val="Calibri"/>
        <family val="2"/>
        <scheme val="minor"/>
      </rPr>
      <t xml:space="preserve">2. Programa de documentos vitales o esenciales: </t>
    </r>
    <r>
      <rPr>
        <sz val="14"/>
        <rFont val="Calibri"/>
        <family val="2"/>
        <scheme val="minor"/>
      </rPr>
      <t xml:space="preserve">Se elaborara en el IV trimestre de 2023.
</t>
    </r>
    <r>
      <rPr>
        <b/>
        <sz val="14"/>
        <rFont val="Calibri"/>
        <family val="2"/>
        <scheme val="minor"/>
      </rPr>
      <t xml:space="preserve">3. Programa de gestión de documentos electrónicos: </t>
    </r>
    <r>
      <rPr>
        <sz val="14"/>
        <rFont val="Calibri"/>
        <family val="2"/>
        <scheme val="minor"/>
      </rPr>
      <t xml:space="preserve">Se elaborara en el IV trimestre de 2023.
</t>
    </r>
    <r>
      <rPr>
        <b/>
        <sz val="14"/>
        <rFont val="Calibri"/>
        <family val="2"/>
        <scheme val="minor"/>
      </rPr>
      <t xml:space="preserve">4. Programa de archivos descentralizados: </t>
    </r>
    <r>
      <rPr>
        <sz val="14"/>
        <rFont val="Calibri"/>
        <family val="2"/>
        <scheme val="minor"/>
      </rPr>
      <t xml:space="preserve">Se elaborara en el IV trimestre de 2023. 
</t>
    </r>
    <r>
      <rPr>
        <b/>
        <sz val="14"/>
        <rFont val="Calibri"/>
        <family val="2"/>
        <scheme val="minor"/>
      </rPr>
      <t>5. Programa de reprografía:</t>
    </r>
    <r>
      <rPr>
        <sz val="14"/>
        <rFont val="Calibri"/>
        <family val="2"/>
        <scheme val="minor"/>
      </rPr>
      <t xml:space="preserve"> se encuentra radicado en le OPS. 
</t>
    </r>
    <r>
      <rPr>
        <b/>
        <sz val="14"/>
        <rFont val="Calibri"/>
        <family val="2"/>
        <scheme val="minor"/>
      </rPr>
      <t>6. Programa de documentos especiales:</t>
    </r>
    <r>
      <rPr>
        <sz val="14"/>
        <rFont val="Calibri"/>
        <family val="2"/>
        <scheme val="minor"/>
      </rPr>
      <t xml:space="preserve"> Se elaborara en el IV trimestre de 2023.  
</t>
    </r>
    <r>
      <rPr>
        <b/>
        <sz val="14"/>
        <rFont val="Calibri"/>
        <family val="2"/>
        <scheme val="minor"/>
      </rPr>
      <t xml:space="preserve">7. Plan institucional de capacitación: </t>
    </r>
    <r>
      <rPr>
        <sz val="14"/>
        <rFont val="Calibri"/>
        <family val="2"/>
        <scheme val="minor"/>
      </rPr>
      <t xml:space="preserve">Se elaborara en el IV trimestre de 2023.  
</t>
    </r>
    <r>
      <rPr>
        <b/>
        <sz val="14"/>
        <rFont val="Calibri"/>
        <family val="2"/>
        <scheme val="minor"/>
      </rPr>
      <t xml:space="preserve">8 .Programa de auditoría y control: </t>
    </r>
    <r>
      <rPr>
        <sz val="14"/>
        <rFont val="Calibri"/>
        <family val="2"/>
        <scheme val="minor"/>
      </rPr>
      <t xml:space="preserve">se encuentra radicado en le OPS.
</t>
    </r>
    <r>
      <rPr>
        <b/>
        <sz val="14"/>
        <rFont val="Calibri"/>
        <family val="2"/>
        <scheme val="minor"/>
      </rPr>
      <t>9. Programa de gestión del cambio:</t>
    </r>
    <r>
      <rPr>
        <sz val="14"/>
        <rFont val="Calibri"/>
        <family val="2"/>
        <scheme val="minor"/>
      </rPr>
      <t xml:space="preserve"> Se elaborara en el IV trimestre de 2023.  
- Se actualizo el PINAR: fue aprobado en el comite sesion 09-2023
- Se actualizo Politica de Archivo:Se actualizo bajo acto administrativo 1217 de 22 de junio 2023
- Se elaboro el Plan de preservacion digital a largo plazo: Se actualizo bajo acto administrativo 1217 de 22 de junio 2023
- Se elaboro el Banco Terminologico BANTER: Se publico en la pagina Web de la entidad.
- Se elaboro el Modelo de requisitos funcionalas y no funcionales MOREQ: fue fue aprobado en el comite sesion 10-2023
Los mismo fueron senzibilizados mediante la capacitacion disctada por el Archivo General de la Nación el 12 de septiembre de 2023. 
Evidencia consignada en el Drive: https://drive.google.com/drive/folders/1CiLo1QZEk_bQKyt_SjalouSbAjyIdwiV?usp=drive_link
 </t>
    </r>
  </si>
  <si>
    <t>Esta acción ya se encuentra cumplida al 100% se diligencia el FORMATO REPORTE DE NO CONFORMIDAD PEMYMOPSFO15, Evidencia consignada en el Drive: https://drive.google.com/drive/folders/1tp-wJfAvQkTShuogc-8tBHH8jKgmidVf?usp=drive_link</t>
  </si>
  <si>
    <t xml:space="preserve">A corte del III trimeste de 2023, se ha realizado la transferencia de 7 procesos al archivo central.Evidencia consignada en el Drive: https://drive.google.com/drive/folders/12iNO9CGqQpd8bri4LwCDpDv30cahUG4m?usp=drive_link
</t>
  </si>
  <si>
    <t>Se reviso los expedientes y se organizaron los hallados en las carpetas, se solicta dar de baja al hallazgo por imposibildiad de cumplimiento.
https://drive.google.com/drive/folders/1HA0G9N_bl1FO4CZtENaYBVASQNTUD_Cn,
Asi mismo se volvió a pedir información a control interno de la base con los 354  radicados para que atencion al ciudadno y Planeación y sistemas  nos indiquen cuales hacen falta por 4 chulo  y realizar una mesa de trabajo con el fin de tomar una decision del cierre del hallazgo. https://drive.google.com/drive/folders/1upAI277Ly-A99W6_l68zZuFeOasa6Jj1</t>
  </si>
  <si>
    <t xml:space="preserve">Se asigno Colaborador para que realice la gestiòn de mantener actualziado el directorio de la OAJ mendiante Acta No 1. Evidencia https://drive.google.com/drive/folders/1U1RHcE7CMisSy7nqD-vL4VylRb7ETPte
Se volvió a pedir información de los radicados para revisar cuales estan pendientes apra relaizar mesa de trabajo con las areas involucradas en el proceso del aplicativo orfeo </t>
  </si>
  <si>
    <t xml:space="preserve">El procedimiento  APGCCOAJPT12 SUSPENSIÓN TEMPORAL Y REANUDACION DE CONTRATOS fue proyectado por OAJ, y revisado y aprobado por OPS. Por lo cual se remitirá a transversalidad para su aprobación en el proximo Comité de gestión y desempeño. Evidencias en la plataforma SUITs y el Drive: https://drive.google.com/drive/folders/1PnLGFYIg3QKYuGQhPVdCCPMs1KT5yC91?usp=drive_link </t>
  </si>
  <si>
    <t xml:space="preserve">El procedimiento  APGCCOAJPT12 SUSPENSIÓN TEMPORAL Y REANUDACION DE CONTRATOS fue proyectado por OAJ, y revisado y aprobado por OPS. Por lo cual se remitirá a transversalidad para su aprobación en el proximo Comité de gestión y desempeño. Evidencias en la plataforma SUITs y el Drive: https://drive.google.com/drive/folders/11tAjSOo_j6GLHw8TN__Z0OVZXmgx3nmA?usp=drive_link </t>
  </si>
  <si>
    <t>Se procederá a poner en conocimiento de la nueva administración la consideración de validar o no la determinación de actualizar el procedimiento actual en el área de cobro persuasivo.</t>
  </si>
  <si>
    <t>N/A</t>
  </si>
  <si>
    <t xml:space="preserve">Se esta proyectando el formato  PEMYMOPSFO15
Debido a que la actividad fue tramitada en el trimestre anterior, se requiere modificar a estado terminado para cerrar el hallazgo.
</t>
  </si>
  <si>
    <t xml:space="preserve"> Se reporta como " CERRADO":  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se anexa formato y envio mediante correo electronico asunto: FORMATO REPORTE DE NO CONFORMIDAD hallazgo CA01917 - 22 - NC SEI 01-2022 de fecha 13 de julio 2023
Evidencias: https://drive.google.com/drive/folders/10Nwc7JywzQNrRzZTsvjVInEiLLsNh6Zh
https://drive.google.com/drive/folders/1FQAndzaCO4lzYnkFnqO2ldFZBav5gRPr
</t>
  </si>
  <si>
    <t>Se reporta como " CERRADO": Se realizó la auditoria de seguimiento correspondiente al PM CGR II trimestre de 2021, en los términos establecidos de acuerdo al procedimiento interno y se socializó mediante memorando - 202101000085583 el dia 13-08-2021  - se anexa formato y envio mediante correo electronico asunto: FORMATO REPORTE DE NO CONFORMIDAD hallazgo CA01917 - 22 - NC SEI 01-2022 de fecha 13 de julio 2023
Evidencia: 
https://drive.google.com/drive/folders/1JcUwAMt4abHNmhpzyAJ8hyaIVrLVd0q2?usp=sharing 
https://drive.google.com/drive/folders/1vYtZ3oOSpnJnUkdJjWSK4BuxD47Vls4P</t>
  </si>
  <si>
    <t xml:space="preserve">Para el II trimestre fue publicado  y aprobado el procedimiento PESEIGCIPT49 Informe de Evaluación Independiente del Estado del Sistema de Control Interno Aprobado Mediante
Acta No:013/2022
Acto Administrativo RESOLUCION 1491
Fecha: -21/10/2022
Se anexa formato para cierre fue enviado por correo electronico asunto:  formato de cierre de hallazgo de fecha 11/10/2023
Evidencias: https://drive.google.com/drive/folders/1VaAOkRSms2CncfR0t3jMnvyJ9_xU9WhB
</t>
  </si>
  <si>
    <t xml:space="preserve">Se reporta como " CERRADO": 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se anexa formato y envio mediante correo electronico asunto: FORMATO REPORTE DE NO CONFORMIDAD hallazgo CA01917 - 22 - NC SEI 01-2022 de fecha 13 de julio 2023
Evidencias: https://drive.google.com/drive/folders/10Nwc7JywzQNrRzZTsvjVInEiLLsNh6Zh
https://drive.google.com/drive/folders/1qaDp6kLjwNSo7aee67nG-z5tjdjbcwdu
</t>
  </si>
  <si>
    <t>Se reporta como " CERRADO": Durante el cuarto trimestre se actualizó la ficha de caracterización del proceso seguimiento y evaluación independiente, se envio la transversalidad de aprobación a toda la entidad el dia 10 de octubre de 2022. La ficha de caracterización del proceso seguimiento y evaluación independiente fue aprobada por medio del comite institucional de gestion y desempeño sesion No 15 del 23-11-2022 se anexa formato y envio mediante correo electronico asunto: FORMATO REPORTE DE NO CONFORMIDAD hallazgo CA01917 - 22 - NC SEI 01-2022 de fecha 13 de julio 2023
Evidencia: https://drive.google.com/drive/folders/1zwcstJYS2qRU5jnkPUW0glGw1Otn2geZ
https://drive.google.com/drive/folders/19CRVi0ilaJ9PxdZp3VdY7vD4nYieSt99</t>
  </si>
  <si>
    <t xml:space="preserve">Se envio la solicitud de actualizacion de normograma con fecha 06/07/2022 correo electronico asunto: NORMOGRAMA MES DE JUNIO DE 2022 Se anexa formato para cierre fue enviado por correo electronico asunto:  formato de cierre de hallazgo de fecha 11/10/2023
Evidencias: https://drive.google.com/drive/folders/1IfbG8phdXRgoYy38NRBHW_6klVUs7DH_ </t>
  </si>
  <si>
    <t xml:space="preserve">SE VERIFICO FORMATO DE CIERRE Y ESTE CUMPLE CON LOS REQUERIMIENTOS PARA CIERRE </t>
  </si>
  <si>
    <t xml:space="preserve">SE VERIFICO Y LA ACTIVIDAD FUE CUMPLIDA AL 100% Y EL FORMATO DE CIERRE FUE DILIGENIADO </t>
  </si>
  <si>
    <t>SE EVIDENCIA FORMATO DE CIERRE</t>
  </si>
  <si>
    <t xml:space="preserve">SE REALIZO VERIFICACION Y LAS EVIDENCIAS SOPORTAN EL CUMPLIMIENTO DE LA ACCION LANEADA, SE RECOMIENDA GESTIONAR EL FORMATO DE CIERRE </t>
  </si>
  <si>
    <t xml:space="preserve">EL REPORTE ES EL MISMO DEL TRIMESTRE PASADO, FINALICE EL SEMETRE DEL 2023 Y NO SE EVIDENCIA AVANCE </t>
  </si>
  <si>
    <t>EL APLICATIVO DURANTE EL TRIMESTRE PASADO ESTUIVO ACTIVO Y ESTA ACTIVIDAD NO EVIDENCIA AVANCE</t>
  </si>
  <si>
    <t>SIN AVANCE</t>
  </si>
  <si>
    <t xml:space="preserve">SE VERIFICO Y LA ACTIVIDAD FUE CUMPLIDA AL 100%  PERO NO SE EVIDENCIA EL FORMATO DE CIERRE  DILIGENIADO </t>
  </si>
  <si>
    <t xml:space="preserve">SE REALIZO VERIFICACION Y LAS EVIDENCIAS SOPORTAN EL CUMPLIMIENTO DE LA ACCION  PLANEADA, SE RECOMIENDA GESTIONAR EL FORMATO DE CIERRE </t>
  </si>
  <si>
    <t>SIN REPORTE DE AVANCE</t>
  </si>
  <si>
    <t>NO SE EVIDENCIA DOCUMENTOS QUE SOPORTEN EL AVANCE REPORTADO</t>
  </si>
  <si>
    <t>EL AVANCE REPORTADO NO TIENE COHERENCIA CON LA ACTIVIDAD PLANEADA NO HAY AVANCE CON RESPECTO AL TRIMESTRE ANTERIOR</t>
  </si>
  <si>
    <t xml:space="preserve">ES EL MISMO REPORTE DEL TRIMESTRE II NO SE EVIDENCIA VANCE </t>
  </si>
  <si>
    <t>NO SE REPORTA LINK DE EVIDENCIAS PARA PODER VERIFICAR GESTION DE AVANCE</t>
  </si>
  <si>
    <t>SE RECOMIENDA INVOLUCRAR A LOS LIDERES DE PROCESO CON EL FIN DE DARLE CELERIDAD A ESTA ACTIVIDAD Y QUE LOS FUNCIONARIOS INVOLUCRADOA ADQUIERN COMPROMISOS Y ESTOS SEAN LLEVADO AUN CRONOGRAMA DE TRABAJO PARA EVIDENCIAR LA GESTION Y EL AVANCE</t>
  </si>
  <si>
    <t>SE EVIDENCIA UN ACTA DE REUNION  CON LOS COMPROMISOS PACTADOS, SE RECOMIENDA GESTIONAR FORMATO DE CIERRE</t>
  </si>
  <si>
    <t>SE EVIDENCIA DOCUMENTOS SOPORTES DE GESTION REALIZADA</t>
  </si>
  <si>
    <t>SE EVIDENCIA LA FINALIZACION DE LA ACTIVIDAD PLANEADA , SE RECOMIENDA GESTIONAR FORMATO DE CIERRE</t>
  </si>
  <si>
    <t>LA GESTION REPORTADA NO ES ACORDE A LA PLANEADA</t>
  </si>
  <si>
    <t>SE RECOMIENDA GESTIONAR ESTE CAMBIO ANTE EL COMITÉ INSTITUCIONAL  DE GESTION  Y DESEMPEÑO</t>
  </si>
  <si>
    <t>NO SE EVIDENCIAN DOCUMENTOS SOPORTE</t>
  </si>
  <si>
    <t>SE RECOMIENDA DARLE CELERIDAD A LA GESTION DEBIDO A QUE ESTE HALLAZGO VIENE DECLARADO DESDE EL 2013</t>
  </si>
  <si>
    <t xml:space="preserve">SE EVIDENCIAN DOCUMENTOS QUE SOPORTAN LA GESTION Y EL REPORTE DE AVANCE </t>
  </si>
  <si>
    <t xml:space="preserve">SE EVIDENCIAS LOS CORREO MAS NO LA MATRIZ DE RIESGOS ACTUALIZADA Y APROBADA </t>
  </si>
  <si>
    <r>
      <rPr>
        <sz val="14"/>
        <rFont val="Calibri"/>
        <family val="2"/>
        <scheme val="minor"/>
      </rPr>
      <t xml:space="preserve">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Evidencia: </t>
    </r>
    <r>
      <rPr>
        <sz val="14"/>
        <rFont val="Calibri"/>
        <family val="2"/>
        <scheme val="minor"/>
      </rPr>
      <t>https://drive.google.com/drive/folders/1u3pTsMqQjOzCnreiiGrZOORu2xpBiDe_</t>
    </r>
  </si>
  <si>
    <r>
      <rPr>
        <sz val="14"/>
        <rFont val="Calibri"/>
        <family val="2"/>
        <scheme val="minor"/>
      </rPr>
      <t>En la actividad objeto de reporte el grupo de concursales proyecto un plan de trabajo para la implementación del software de confecámaras, estableciendo un cronograma con entregables y compromisos para hacer el respectivo seguimiento</t>
    </r>
    <r>
      <rPr>
        <b/>
        <sz val="14"/>
        <rFont val="Calibri"/>
        <family val="2"/>
        <scheme val="minor"/>
      </rPr>
      <t>. Evidencia:</t>
    </r>
    <r>
      <rPr>
        <sz val="14"/>
        <rFont val="Calibri"/>
        <family val="2"/>
        <scheme val="minor"/>
      </rPr>
      <t>https://drive.google.com/drive/folders/1wZK0fjxiRwOGItboe2b7Bvyw6TvKbdC3</t>
    </r>
  </si>
  <si>
    <r>
      <t>Actividad 1: E</t>
    </r>
    <r>
      <rPr>
        <sz val="14"/>
        <rFont val="Calibri"/>
        <family val="2"/>
        <scheme val="minor"/>
      </rPr>
      <t xml:space="preserv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Actividad 2:  </t>
    </r>
    <r>
      <rPr>
        <sz val="14"/>
        <rFont val="Calibri"/>
        <family val="2"/>
        <scheme val="minor"/>
      </rPr>
      <t xml:space="preserve">En la actividad objeto de reporte la OAJ solicito al área de planeación, mediante memorando No. OAJ - 202201300049153 de 21-06 -2022, la capacitación sobre formulación de los controles. </t>
    </r>
    <r>
      <rPr>
        <b/>
        <sz val="14"/>
        <rFont val="Calibri"/>
        <family val="2"/>
        <scheme val="minor"/>
      </rPr>
      <t xml:space="preserve">Evidencia: </t>
    </r>
    <r>
      <rPr>
        <sz val="14"/>
        <rFont val="Calibri"/>
        <family val="2"/>
        <scheme val="minor"/>
      </rPr>
      <t>https://drive.google.com/drive/folders/1tvE0ofZQ-JnjbYf9C6PAxqEJkT6BQHuR</t>
    </r>
  </si>
  <si>
    <r>
      <t xml:space="preserve">El día 19 de mayo de 2023, se realizo capacitacion presencial al grupo de gestion de cobro respecto del conocimiento, modificación y actualización del directorio general. </t>
    </r>
    <r>
      <rPr>
        <b/>
        <sz val="14"/>
        <rFont val="Calibri"/>
        <family val="2"/>
        <scheme val="minor"/>
      </rPr>
      <t>Evidencia:</t>
    </r>
    <r>
      <rPr>
        <sz val="14"/>
        <rFont val="Calibri"/>
        <family val="2"/>
        <scheme val="minor"/>
      </rPr>
      <t>https://drive.google.com/drive/folders/1uqMVLfWbYarKCk_357lG6JLTwJtG2Iwc</t>
    </r>
  </si>
  <si>
    <r>
      <t xml:space="preserve">El día 19 de mayo de 2023, se realizo capacitacion presencial al grupo de gestion de cobro respecto de la actualización de los procedimientos internos de la dependecia.
</t>
    </r>
    <r>
      <rPr>
        <b/>
        <sz val="14"/>
        <rFont val="Calibri"/>
        <family val="2"/>
        <scheme val="minor"/>
      </rPr>
      <t xml:space="preserve">Evidencia: </t>
    </r>
    <r>
      <rPr>
        <sz val="14"/>
        <rFont val="Calibri"/>
        <family val="2"/>
        <scheme val="minor"/>
      </rPr>
      <t>https://drive.google.com/drive/folders/1N-8r6X9EydfkkYjRHTx3rJtYGizkWH1D</t>
    </r>
  </si>
  <si>
    <t>SE EVIDENCIA UN PLAN DE TRABAJO SIN FECHAS NI ESTADO DE LAS ACCIONES NO SE PUEDE VERIFICAR QUE GESTION EFECTIVA SE HA REALIZADO</t>
  </si>
  <si>
    <t xml:space="preserve">NO SE EVIDENCIA AVANCE FRENTE A LA MATRIZ DE RIESGO </t>
  </si>
  <si>
    <t>NO HAY DOCUMENTOS QUE SOPORTEN LA GESTION REPORTADA</t>
  </si>
  <si>
    <t xml:space="preserve">Se realizó el formato de solicitud de acciones correctivas o preventivas PEMYMOPSFO15  del hallazgo 01 ICONTEC 2022, el cUal se envío por correo electrónico a la Oficina Asesora de Planeación para cuminar el trámite 
 Link: https://drive.google.com/drive/folders/1uRn0gm7_-FZ-C_xN_kOQ9cZBAUfWsHWt   </t>
  </si>
  <si>
    <t xml:space="preserve">SE EVIDENCIA EL FORMATO DE CIERRE  GESTIONAR RETIRAR DEL PLAN </t>
  </si>
  <si>
    <t>SE EVIDENCIA LA GESTION REALIZADA Y SU SOPORTES</t>
  </si>
  <si>
    <t>LAS EVIDENCIAS NO COINCIDEN CON LO PLANEADO</t>
  </si>
  <si>
    <t xml:space="preserve">SE EVIDENCIA GESTION DEL FORMATO DE CIERRE RETIRAR  DEL PLAN </t>
  </si>
  <si>
    <t>NO SE EVIDENCIAN DOCUMENTOS QUE SOPORTEN LA GESTION REPORTADA</t>
  </si>
  <si>
    <t xml:space="preserve">NO HAY LINK PARA VERIFICAR EVIDENCIAS </t>
  </si>
  <si>
    <t>NO SE EVIDENCIA DOCUMETO QUE SPORTE LA GESTION REPORTADA</t>
  </si>
  <si>
    <t>SE EVIDENCIA LA GESTION REALIZADA Y SU SOPORTES, GESTIONAR FORMATO DE CIERRE</t>
  </si>
  <si>
    <t>NO SE EVIDENCIA LINK CON FORMATO DE CIERRE</t>
  </si>
  <si>
    <t xml:space="preserve">FRENTE AL SEGUNDO TRIMESTRE NO SE EVIDENCIA AVANCE </t>
  </si>
  <si>
    <t>En el periodo objeto de reporte el área de cobro coactivo, reitero la solicitud de suscripción de convenios administrativos a la SUPERINTENDENCIA DE NOTARIADO Y REGISTRO con la finalidad de obtener acceso al VUR para la identificacion oportuna de bienes de los deudores para coadyudar a la gestión de cobro coactivo y en respuesta remitieron de neuvo los documentos para iniciar el tramite de firma del convenio Evidencia: https://drive.google.com/drive/folders/1PlFuWV29bcholm8yEYIo0u-aRgEMVm00</t>
  </si>
  <si>
    <t>Se evidencia la gestion para tener acceso al VUR , sin embargo la gestion no ha sido eficaz y la actividad sigue sin terminar.</t>
  </si>
  <si>
    <t>El Manual de Supervesión e Interventoria fue proyectado y aprobado mediante Resolución 1680 - 2/8/2023 del Comité de Gestión y Desempeño, evidencias en el link de Drive: https://drive.google.com/drive/folders/1pd1xYqftPysRPgrJs8cxexu9XkpQeNsh?usp=drive_link</t>
  </si>
  <si>
    <t>El procedimiento  APAJUOAJPT16 ELABORACION DE ESTUDIO PREVIO fue proyectado por OAJ, y revisado y aprobado por OPS. Por lo cual se remitirá a transversalidad para su aprobación en el proximo Comité de gestión y desempeño. Evidencias en la plataforma SUITs y el Drive: https://drive.google.com/drive/folders/1-QJZ4RbKSEEU7cuX772APWtMPib-6YuH?usp=drive_link</t>
  </si>
  <si>
    <t xml:space="preserve">se evidencia avance de actualizacion de documento </t>
  </si>
  <si>
    <t xml:space="preserve">Se evidencia manual aprobado, se sugiere tramitar memorando de cierre </t>
  </si>
  <si>
    <t>30%</t>
  </si>
  <si>
    <t>Mediante memorando   GBT 202302300059191  de abril 12 de 2023.se solicito a la Contraloría general de la Nación modificar y determinar al Ministerio de Transporte como entidad encargada de solventar el hallazgo, esta dio respuesta a que se le dará traslado al área delegada de infraestructura. Aun no tenemos respuesto. Evidencias  https://drive.google.com/drive/folders/1To3gWTld-4-40QuFg8k989N5iD4IwMk3</t>
  </si>
  <si>
    <t xml:space="preserve">
Mediante memorando   GBT 202302300059191  de abril 12 de 2023.se solicito a la Contraloría general de la Nación modificar y determinar al Ministerio de Transporte como entidad encargada de solventar el hallazgo, esta dio respuesta a que se le dará traslado al área delegada de infraestructura. Aun no tenemos respuesto</t>
  </si>
  <si>
    <t>no se evidencia avance respecto al trimestre anterior</t>
  </si>
  <si>
    <t xml:space="preserve">no se evidencia gestion de avance del 98% </t>
  </si>
  <si>
    <t>no se eidencia avance frente a al trimestre anterior</t>
  </si>
  <si>
    <t>No hubo avance con respecto al trimestre anterior, por cuanto no se ha realizado avalúos técnicos</t>
  </si>
  <si>
    <t>Mediante memorando    GITBCSA – R
	202302300065143 julio 7 de 2023  Se remitió  CRONOGRAMA PARA INSPECCION DE BIENES INMUEBLES LA SECRETARIO GENERAL, con su respectivo valor de viáticos. Evidencia https://drive.google.com/drive/folders/1Mnc15PAG4KgadB-mbGNsh3BfjAkBZrNS</t>
  </si>
  <si>
    <t>Se realizarón 2 informes  de comisión de la inspección de bienes inmuebles determinar el estado actual los bienes. evidencia https://drive.google.com/drive/folders/180QbUefUv8xG9jrYRxwi_wX6dnK6hewx</t>
  </si>
  <si>
    <t>Actualmente el proceso tiene actualizada la base de datos de los bienes inmuebles de acuerdo con las inspecciones e informe. evidencia. https://drive.google.com/drive/folders/180QbUefUv8xG9jrYRxwi_wX6dnK6hewx</t>
  </si>
  <si>
    <t>Memorandos enviados a Coordinación Defensa Judicial y Oficina Asesora Jurídica para la restitución de inmuebles. GITBCSA202302300075033 de 2023, GITBCSA 202302300073363 de 2023, reiteración inmuebles de Popayán, 202302300025053, inmuebles Estrella Ant, GITBCSA202302300075653 de 2023 Inmuebles Montenegro Quindío. https://drive.google.com/drive/folders/1lX4jy5oTPP5T2pnmdpdrdTi_7D95xJFh</t>
  </si>
  <si>
    <t>no se evidencia memorando de cierre</t>
  </si>
  <si>
    <t xml:space="preserve">no presenta avance con respecto al trimestre anterior </t>
  </si>
  <si>
    <t>Se hace acuerdo de No 1 en el mes de sep de 2020 en donde la Cl- Gral del Norte, Cosmitet y Emcosalud autorizaron al FPS a hacer los dctos pertienentes corresp a facturas de urgencias donde el FPS queda a paz y salvo por este concepto. actualmete se esta gestionando el estado de cuenta  con Fersalud. H5_FILA13  https://drive.google.com/drive/u/0/folders/1gQ9suH9HZJidHDgzOpEZFiNVdQjNeMRJ</t>
  </si>
  <si>
    <t>NO SE EVIDENCIA MEMORANDO DE CIERRE</t>
  </si>
  <si>
    <t>NO SE EVIDECNCIA LA GESTION DEL MEMORNDO DE CIERRE</t>
  </si>
  <si>
    <t>NO SE EVIDENCIA AVANCE CON RESPECTO AL TRIMESTRE ANTERIOR</t>
  </si>
  <si>
    <t>NO SE EVIEDNCIA AVANCE</t>
  </si>
  <si>
    <t xml:space="preserve">IV TRIMESTRE </t>
  </si>
  <si>
    <t>El Git de contabilidad se encuentra terminado de realizar el instructivo de Ingresos para ser enviado a la Oficina de Planeacion para su revision tecnica, adelanro que se realziara en octubre de 2023</t>
  </si>
  <si>
    <t>SE DILIGENCIO EL MEMORANDO CORRESPONDIENTE AL ANEXO 1 DE LA CIRCULAR DG- 202201000001294 EL CUAL SE ENVÍO A OPS PARA QUE SE RETIRE EL HALLAZGO DEL PLAN Y SE CIERRE LINK:  https://drive.google.com/drive/folders/1Gei4PxkjaQ607GCPPVMo8B47O_A2DaeW</t>
  </si>
  <si>
    <t xml:space="preserve">SE DILIGENCIO EL MEMORANDO CORRESPONDIENTE AL ANEXO 1 DE LA CIRCULAR DG- 202201000001294 EL CUAL SE ENVÍO A OPS PARA QUE SE RETIRE EL HALLAZGO DEL PLAN Y SE CIERRE LINK: https://drive.google.com/drive/folders/1Gei4PxkjaQ607GCPPVMo8B47O_A2DaeW </t>
  </si>
  <si>
    <t xml:space="preserve">Dado de que la oficina de OPS ya cuenta con el personal requerido, Se esta realizando los ajustes correspondientes a la actualización del procedimiento de inclusión de nomina el cual se enviara a OPS para revisión tecnica y posterior a eso enviar a comité link: https://drive.google.com/drive/folders/1sctfmbV0v1dc6dzxYax8bM1NyLyEYMLZ </t>
  </si>
  <si>
    <t>SE EVIDENCIA DOCUMENTO Y LA GESTION REALIZADA</t>
  </si>
  <si>
    <t>SE EVIDENCIA LA GESTIO REALIZADA PERO NO EL  anexo 1  de  la circular DG- 202201000001294 solicitado por control interno</t>
  </si>
  <si>
    <t>SE EVIDENCIA LA GESTION FINALIZADA Y EL MEMORANDO DE CIERRE PARA REMITIR A CONTROL INTENRO</t>
  </si>
  <si>
    <t>EL LINK NO FUNCIONA Y NO SE PUDO VERIFICAR LAS EVIDENCIAS DE AVANCE</t>
  </si>
  <si>
    <t>SE EVIDENCIA LA GESTION REALIZADA Y EL ESTADO DE LAS FACTURAS, se reitera diligenciar el anexo 1  de  la circular DG- 202201000001294 solicitado por control interno</t>
  </si>
  <si>
    <t xml:space="preserve">Se contrato actuario para realizar el respectivo contrato para el calculo de la reserva técnica y sus respectiva nota técnica con contrato 295 del 2020, evidencias CARPETA: H7_FILA15 https://drive.google.com/drive/u/0/folders/1gQ9suH9HZJidHDgzOpEZFiNVdQjNeMRJ </t>
  </si>
  <si>
    <t>es el miso reporte del trimestre pasado</t>
  </si>
  <si>
    <t>SIN REPORTE</t>
  </si>
  <si>
    <r>
      <rPr>
        <sz val="16"/>
        <rFont val="Calibri"/>
        <family val="2"/>
        <scheme val="minor"/>
      </rPr>
      <t>Se realizó la circularización con corte a 31/06/2022 a 393 entidades deudoras de cuotas partes pensionales.</t>
    </r>
    <r>
      <rPr>
        <b/>
        <sz val="16"/>
        <rFont val="Calibri"/>
        <family val="2"/>
        <scheme val="minor"/>
      </rPr>
      <t xml:space="preserve"> Evidencia </t>
    </r>
    <r>
      <rPr>
        <sz val="16"/>
        <rFont val="Calibri"/>
        <family val="2"/>
        <scheme val="minor"/>
      </rPr>
      <t>393 oficios radicados con su respectivo certificado de entrega por correo electronico. https://drive.google.com/drive/folders/15YNCE5ROTMoaFkOwvoiW2Ajurer-WmzO?usp=sharing</t>
    </r>
  </si>
  <si>
    <t xml:space="preserve">la fecha de inicio de esta actividad estaba planeada antes del corte del III trimestre por lo que debio ser reportado algun avance </t>
  </si>
  <si>
    <t xml:space="preserve">A pesar que la fecha de inicio de la actividad es posterior a la fecha de corte que se esta reportando III trimestre, si existe alguna gestion frente a ala actividad planeada se recomienda reportarla </t>
  </si>
  <si>
    <t>Se efectuo la actualizacion del procedimiento y se encuentra cargado en el aplicativo SUITE, se encuentra  pendiente para ajustes por parte de Control Interno se adjunta evidencia del cargue al aplicativo
Evidencia https://drive.google.com/drive/folders/19awb7lTRtvzWzbayd_pjObvCMopZxBW8</t>
  </si>
  <si>
    <t>Se efectuo la actualizacion del procedimiento y se encuentra cargado en el aplicativo SUITE, se encuentra  pendiente para ajustes por parte de Control Interno se adjunta evidencia del cargue al aplicativo
Evidencia https://drive.google.com/drive/folders/10qcARqqpJtZoFjwQ-BogFKE17rG4UEmh</t>
  </si>
  <si>
    <t>Se efectuo la actualizacion del procedimiento y se encuentra cargado en el aplicativo SUITE y  esta pendiente para revision tecnica  por parte de Oficina de Planeacion se adjunta evidencia del cargue al aplicativo
Evidencia https://drive.google.com/drive/folders/1hbC2jQqpe41lLnX3l0umq3I3_92GeO8E</t>
  </si>
  <si>
    <t>Se efectuo la actualizacion del procedimiento y se encuentra cargado en el aplicativo SUITE y  esta pendiente para revision tecnica  por parte de Oficina de Planeacion se adjunta evidencia del cargue al aplicativo
Evidencia https://drive.google.com/drive/folders/1hAq18HbTpNZYfiIVEfGKD1eX8ksXPHrN</t>
  </si>
  <si>
    <t>Se efectuo la actualizacion del procedimiento y se encuentra cargado en el aplicativo SUITE y  esta pendiente para revision tecnica  por parte de Oficina de Planeacion se adjunta evidencia del cargue al aplicativo
Evidencia: https://drive.google.com/drive/folders/116q-VuIvIpgLNaC8fv68gxRnpvSOOoeS</t>
  </si>
  <si>
    <t>Se efectuo la actualizacion del procedimiento y se encuentra cargado en el aplicativo SUITE, se encuentra  pendiente para ajustes por parte de Control Interno se adjunta evidencia del cargue al aplicativo
Evidencia: https://drive.google.com/drive/folders/1CcFzW6nQUopf5j0M1Hgu2yyf6JPMn6ZR</t>
  </si>
  <si>
    <t xml:space="preserve">se evidencia avance reportado y documentos que soportan el avance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</si>
</sst>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yyyy/mm/dd"/>
    <numFmt numFmtId="166" formatCode="m/d/yyyy"/>
  </numFmts>
  <fonts count="89" x14ac:knownFonts="1">
    <font>
      <sz val="11"/>
      <color theme="1"/>
      <name val="Calibri"/>
      <family val="2"/>
      <scheme val="minor"/>
    </font>
    <font>
      <sz val="14"/>
      <color rgb="FF000000"/>
      <name val="Arial"/>
      <family val="2"/>
    </font>
    <font>
      <sz val="11"/>
      <name val="Arial"/>
      <family val="2"/>
    </font>
    <font>
      <b/>
      <sz val="14"/>
      <color rgb="FF000000"/>
      <name val="Arial"/>
      <family val="2"/>
    </font>
    <font>
      <sz val="11"/>
      <color rgb="FF000000"/>
      <name val="Arial"/>
      <family val="2"/>
    </font>
    <font>
      <b/>
      <sz val="11"/>
      <color rgb="FFFFFFFF"/>
      <name val="Calibri"/>
      <family val="2"/>
    </font>
    <font>
      <sz val="11"/>
      <color rgb="FF000000"/>
      <name val="Calibri"/>
      <family val="2"/>
    </font>
    <font>
      <sz val="12"/>
      <color rgb="FF000000"/>
      <name val="Arial Narrow"/>
      <family val="2"/>
    </font>
    <font>
      <sz val="12"/>
      <color theme="1"/>
      <name val="Arial Narrow"/>
      <family val="2"/>
    </font>
    <font>
      <sz val="12"/>
      <color rgb="FF0C0C0C"/>
      <name val="Arial Narrow"/>
      <family val="2"/>
    </font>
    <font>
      <sz val="12"/>
      <color rgb="FFFF0000"/>
      <name val="Arial Narrow"/>
      <family val="2"/>
    </font>
    <font>
      <sz val="11"/>
      <color indexed="8"/>
      <name val="Calibri"/>
      <family val="2"/>
    </font>
    <font>
      <sz val="12"/>
      <name val="Arial Narrow"/>
      <family val="2"/>
    </font>
    <font>
      <b/>
      <sz val="11"/>
      <color theme="0"/>
      <name val="Calibri"/>
      <family val="2"/>
    </font>
    <font>
      <b/>
      <sz val="11"/>
      <color rgb="FF000000"/>
      <name val="Calibri"/>
      <family val="2"/>
    </font>
    <font>
      <sz val="11"/>
      <color theme="1"/>
      <name val="Calibri"/>
      <family val="2"/>
      <scheme val="minor"/>
    </font>
    <font>
      <b/>
      <sz val="9"/>
      <color indexed="81"/>
      <name val="Tahoma"/>
      <family val="2"/>
    </font>
    <font>
      <sz val="9"/>
      <color indexed="81"/>
      <name val="Tahoma"/>
      <family val="2"/>
    </font>
    <font>
      <sz val="14"/>
      <color theme="1"/>
      <name val="Calibri"/>
      <family val="2"/>
      <scheme val="minor"/>
    </font>
    <font>
      <sz val="14"/>
      <name val="Calibri"/>
      <family val="2"/>
      <scheme val="minor"/>
    </font>
    <font>
      <sz val="14"/>
      <color rgb="FF000000"/>
      <name val="Calibri"/>
      <family val="2"/>
      <scheme val="minor"/>
    </font>
    <font>
      <b/>
      <sz val="14"/>
      <color theme="1"/>
      <name val="Calibri"/>
      <family val="2"/>
      <scheme val="minor"/>
    </font>
    <font>
      <sz val="14"/>
      <color rgb="FF0C0C0C"/>
      <name val="Calibri"/>
      <family val="2"/>
      <scheme val="minor"/>
    </font>
    <font>
      <b/>
      <sz val="14"/>
      <name val="Calibri"/>
      <family val="2"/>
      <scheme val="minor"/>
    </font>
    <font>
      <b/>
      <sz val="14"/>
      <color rgb="FF000000"/>
      <name val="Calibri"/>
      <family val="2"/>
      <scheme val="minor"/>
    </font>
    <font>
      <sz val="14"/>
      <color rgb="FFFF0000"/>
      <name val="Calibri"/>
      <family val="2"/>
      <scheme val="minor"/>
    </font>
    <font>
      <b/>
      <sz val="14"/>
      <color rgb="FFFF0000"/>
      <name val="Calibri"/>
      <family val="2"/>
      <scheme val="minor"/>
    </font>
    <font>
      <sz val="11"/>
      <name val="Calibri"/>
      <family val="2"/>
      <scheme val="minor"/>
    </font>
    <font>
      <sz val="11"/>
      <name val="Calibri"/>
      <family val="2"/>
    </font>
    <font>
      <sz val="12"/>
      <color theme="9" tint="-0.499984740745262"/>
      <name val="Arial Narrow"/>
      <family val="2"/>
    </font>
    <font>
      <b/>
      <sz val="15"/>
      <name val="Arial"/>
      <family val="2"/>
    </font>
    <font>
      <sz val="15"/>
      <name val="Arial"/>
      <family val="2"/>
    </font>
    <font>
      <b/>
      <sz val="15"/>
      <name val="Calibri"/>
      <family val="2"/>
    </font>
    <font>
      <b/>
      <sz val="16"/>
      <color rgb="FF000000"/>
      <name val="Calibri Light"/>
      <family val="2"/>
      <scheme val="major"/>
    </font>
    <font>
      <sz val="14"/>
      <name val="Calibri Light"/>
      <family val="2"/>
      <scheme val="major"/>
    </font>
    <font>
      <b/>
      <sz val="14"/>
      <name val="Calibri Light"/>
      <family val="2"/>
      <scheme val="major"/>
    </font>
    <font>
      <b/>
      <sz val="16"/>
      <name val="Calibri Light"/>
      <family val="2"/>
      <scheme val="major"/>
    </font>
    <font>
      <sz val="14"/>
      <name val="Calibri"/>
      <family val="2"/>
    </font>
    <font>
      <sz val="16"/>
      <name val="Calibri Light"/>
      <family val="2"/>
      <scheme val="major"/>
    </font>
    <font>
      <sz val="12"/>
      <name val="Calibri Light"/>
      <family val="2"/>
      <scheme val="major"/>
    </font>
    <font>
      <b/>
      <sz val="12"/>
      <name val="Calibri Light"/>
      <family val="2"/>
      <scheme val="major"/>
    </font>
    <font>
      <sz val="11"/>
      <name val="Calibri Light"/>
      <family val="2"/>
      <scheme val="major"/>
    </font>
    <font>
      <b/>
      <sz val="11"/>
      <name val="Calibri Light"/>
      <family val="2"/>
      <scheme val="major"/>
    </font>
    <font>
      <sz val="18"/>
      <name val="Calibri Light"/>
      <family val="2"/>
      <scheme val="major"/>
    </font>
    <font>
      <sz val="18"/>
      <name val="Arial"/>
      <family val="2"/>
    </font>
    <font>
      <sz val="18"/>
      <name val="Calibri"/>
      <family val="2"/>
      <scheme val="minor"/>
    </font>
    <font>
      <u/>
      <sz val="12"/>
      <name val="Arial Narrow"/>
      <family val="2"/>
    </font>
    <font>
      <sz val="11"/>
      <name val="Arial Narrow"/>
      <family val="2"/>
    </font>
    <font>
      <sz val="14"/>
      <name val="Arial Narrow"/>
      <family val="2"/>
    </font>
    <font>
      <sz val="14"/>
      <name val="Arial"/>
      <family val="2"/>
    </font>
    <font>
      <sz val="16"/>
      <name val="Arial"/>
      <family val="2"/>
    </font>
    <font>
      <b/>
      <sz val="11"/>
      <name val="Calibri"/>
      <family val="2"/>
    </font>
    <font>
      <b/>
      <sz val="12"/>
      <name val="Arial Narrow"/>
      <family val="2"/>
    </font>
    <font>
      <b/>
      <sz val="14"/>
      <name val="Calibri"/>
      <family val="2"/>
    </font>
    <font>
      <b/>
      <sz val="14"/>
      <color rgb="FFFF7C80"/>
      <name val="Calibri"/>
      <family val="2"/>
      <scheme val="minor"/>
    </font>
    <font>
      <b/>
      <sz val="11"/>
      <color rgb="FF000000"/>
      <name val="Arial"/>
      <family val="2"/>
    </font>
    <font>
      <b/>
      <sz val="14"/>
      <color rgb="FF000000"/>
      <name val="Calibri Light"/>
      <family val="2"/>
      <scheme val="major"/>
    </font>
    <font>
      <b/>
      <sz val="11"/>
      <name val="Arial"/>
      <family val="2"/>
    </font>
    <font>
      <b/>
      <sz val="12"/>
      <name val="Arial"/>
      <family val="2"/>
    </font>
    <font>
      <b/>
      <sz val="14"/>
      <color rgb="FF00B050"/>
      <name val="Calibri"/>
      <family val="2"/>
      <scheme val="minor"/>
    </font>
    <font>
      <b/>
      <sz val="16"/>
      <name val="Calibri"/>
      <family val="2"/>
      <scheme val="minor"/>
    </font>
    <font>
      <b/>
      <sz val="14"/>
      <color theme="1"/>
      <name val="Calibri Light"/>
      <family val="2"/>
      <scheme val="major"/>
    </font>
    <font>
      <b/>
      <sz val="14"/>
      <color theme="1"/>
      <name val="Calibri"/>
      <family val="2"/>
    </font>
    <font>
      <sz val="11"/>
      <color indexed="8"/>
      <name val="Calibri"/>
      <family val="2"/>
      <scheme val="minor"/>
    </font>
    <font>
      <b/>
      <sz val="11"/>
      <color indexed="9"/>
      <name val="Calibri"/>
      <family val="2"/>
    </font>
    <font>
      <b/>
      <sz val="11"/>
      <color indexed="8"/>
      <name val="Calibri"/>
      <family val="2"/>
    </font>
    <font>
      <sz val="18"/>
      <color rgb="FF000000"/>
      <name val="Calibri"/>
      <family val="2"/>
    </font>
    <font>
      <b/>
      <sz val="18"/>
      <name val="Calibri"/>
      <family val="2"/>
    </font>
    <font>
      <b/>
      <sz val="11"/>
      <name val="Arial Narrow"/>
      <family val="2"/>
    </font>
    <font>
      <b/>
      <sz val="25"/>
      <color theme="1"/>
      <name val="Calibri"/>
      <family val="2"/>
      <scheme val="minor"/>
    </font>
    <font>
      <b/>
      <sz val="12"/>
      <color rgb="FF000000"/>
      <name val="Arial Narrow"/>
      <family val="2"/>
    </font>
    <font>
      <b/>
      <u/>
      <sz val="14"/>
      <name val="Calibri"/>
      <family val="2"/>
      <scheme val="minor"/>
    </font>
    <font>
      <sz val="16"/>
      <color indexed="8"/>
      <name val="Calibri"/>
      <family val="2"/>
      <scheme val="minor"/>
    </font>
    <font>
      <sz val="16"/>
      <name val="Calibri"/>
      <family val="2"/>
      <scheme val="minor"/>
    </font>
    <font>
      <sz val="16"/>
      <color rgb="FF000000"/>
      <name val="Calibri"/>
      <family val="2"/>
      <scheme val="minor"/>
    </font>
    <font>
      <sz val="16"/>
      <color theme="1"/>
      <name val="Calibri"/>
      <family val="2"/>
      <scheme val="minor"/>
    </font>
    <font>
      <b/>
      <sz val="16"/>
      <color rgb="FF000000"/>
      <name val="Calibri"/>
      <family val="2"/>
      <scheme val="minor"/>
    </font>
    <font>
      <sz val="16"/>
      <color rgb="FFFF0000"/>
      <name val="Calibri"/>
      <family val="2"/>
      <scheme val="minor"/>
    </font>
    <font>
      <b/>
      <sz val="16"/>
      <color theme="1"/>
      <name val="Calibri"/>
      <family val="2"/>
      <scheme val="minor"/>
    </font>
    <font>
      <sz val="16"/>
      <color theme="1" tint="4.9989318521683403E-2"/>
      <name val="Calibri"/>
      <family val="2"/>
      <scheme val="minor"/>
    </font>
    <font>
      <sz val="16"/>
      <color theme="4"/>
      <name val="Calibri"/>
      <family val="2"/>
      <scheme val="minor"/>
    </font>
    <font>
      <sz val="16"/>
      <color theme="5"/>
      <name val="Calibri"/>
      <family val="2"/>
      <scheme val="minor"/>
    </font>
    <font>
      <u/>
      <sz val="11"/>
      <color theme="10"/>
      <name val="Calibri"/>
      <family val="2"/>
      <scheme val="minor"/>
    </font>
    <font>
      <b/>
      <sz val="11"/>
      <color rgb="FF7030A0"/>
      <name val="Arial Narrow"/>
      <family val="2"/>
    </font>
    <font>
      <sz val="14"/>
      <color theme="1"/>
      <name val="Arial Narrow"/>
      <family val="2"/>
    </font>
    <font>
      <b/>
      <sz val="12"/>
      <color theme="1"/>
      <name val="Arial Narrow"/>
      <family val="2"/>
    </font>
    <font>
      <sz val="14"/>
      <color rgb="FF000000"/>
      <name val="Calibri Light"/>
      <family val="2"/>
      <scheme val="major"/>
    </font>
    <font>
      <sz val="14"/>
      <color theme="9" tint="-0.499984740745262"/>
      <name val="Calibri"/>
      <family val="2"/>
      <scheme val="minor"/>
    </font>
    <font>
      <sz val="18"/>
      <name val="Calibri"/>
      <family val="2"/>
    </font>
  </fonts>
  <fills count="64">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rgb="FF666699"/>
        <bgColor rgb="FF666699"/>
      </patternFill>
    </fill>
    <fill>
      <patternFill patternType="solid">
        <fgColor rgb="FFC5E0B3"/>
        <bgColor rgb="FFC5E0B3"/>
      </patternFill>
    </fill>
    <fill>
      <patternFill patternType="solid">
        <fgColor rgb="FFD0CECE"/>
        <bgColor rgb="FFD0CECE"/>
      </patternFill>
    </fill>
    <fill>
      <patternFill patternType="solid">
        <fgColor rgb="FFD8D8D8"/>
        <bgColor rgb="FFD8D8D8"/>
      </patternFill>
    </fill>
    <fill>
      <patternFill patternType="solid">
        <fgColor theme="8" tint="0.39997558519241921"/>
        <bgColor rgb="FF9CC2E5"/>
      </patternFill>
    </fill>
    <fill>
      <patternFill patternType="solid">
        <fgColor theme="8" tint="0.39997558519241921"/>
        <bgColor rgb="FF8DB3E2"/>
      </patternFill>
    </fill>
    <fill>
      <patternFill patternType="solid">
        <fgColor theme="8" tint="0.39997558519241921"/>
        <bgColor rgb="FFFFFFFF"/>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5" tint="0.79998168889431442"/>
        <bgColor rgb="FFF7CAAC"/>
      </patternFill>
    </fill>
    <fill>
      <patternFill patternType="solid">
        <fgColor theme="5" tint="0.79998168889431442"/>
        <bgColor indexed="64"/>
      </patternFill>
    </fill>
    <fill>
      <patternFill patternType="solid">
        <fgColor theme="5" tint="0.79998168889431442"/>
        <bgColor rgb="FFFFFFFF"/>
      </patternFill>
    </fill>
    <fill>
      <patternFill patternType="solid">
        <fgColor rgb="FFFF0000"/>
        <bgColor rgb="FFFF0000"/>
      </patternFill>
    </fill>
    <fill>
      <patternFill patternType="solid">
        <fgColor rgb="FFE36C09"/>
        <bgColor rgb="FFE36C09"/>
      </patternFill>
    </fill>
    <fill>
      <patternFill patternType="solid">
        <fgColor rgb="FFFBD4B4"/>
        <bgColor rgb="FFFBD4B4"/>
      </patternFill>
    </fill>
    <fill>
      <patternFill patternType="solid">
        <fgColor rgb="FFFFFF00"/>
        <bgColor indexed="64"/>
      </patternFill>
    </fill>
    <fill>
      <patternFill patternType="solid">
        <fgColor theme="7" tint="0.59999389629810485"/>
        <bgColor rgb="FFFFE598"/>
      </patternFill>
    </fill>
    <fill>
      <patternFill patternType="solid">
        <fgColor theme="9" tint="0.59999389629810485"/>
        <bgColor indexed="64"/>
      </patternFill>
    </fill>
    <fill>
      <patternFill patternType="solid">
        <fgColor theme="9" tint="0.59999389629810485"/>
        <bgColor rgb="FFC5E0B3"/>
      </patternFill>
    </fill>
    <fill>
      <patternFill patternType="solid">
        <fgColor theme="9" tint="0.59999389629810485"/>
        <bgColor rgb="FFFFFFFF"/>
      </patternFill>
    </fill>
    <fill>
      <patternFill patternType="solid">
        <fgColor theme="4" tint="0.39997558519241921"/>
        <bgColor rgb="FF92CDDC"/>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8" tint="0.59999389629810485"/>
        <bgColor rgb="FFBDD6EE"/>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79998168889431442"/>
        <bgColor rgb="FFDEEAF6"/>
      </patternFill>
    </fill>
    <fill>
      <patternFill patternType="solid">
        <fgColor theme="8" tint="0.79998168889431442"/>
        <bgColor rgb="FFDBE5F1"/>
      </patternFill>
    </fill>
    <fill>
      <patternFill patternType="solid">
        <fgColor theme="8" tint="0.79998168889431442"/>
        <bgColor rgb="FFFFFFFF"/>
      </patternFill>
    </fill>
    <fill>
      <patternFill patternType="solid">
        <fgColor theme="4" tint="0.39997558519241921"/>
        <bgColor rgb="FF8DB3E2"/>
      </patternFill>
    </fill>
    <fill>
      <patternFill patternType="solid">
        <fgColor theme="8" tint="0.79998168889431442"/>
        <bgColor rgb="FFFFFF00"/>
      </patternFill>
    </fill>
    <fill>
      <patternFill patternType="solid">
        <fgColor theme="7" tint="0.39997558519241921"/>
        <bgColor indexed="64"/>
      </patternFill>
    </fill>
    <fill>
      <patternFill patternType="solid">
        <fgColor rgb="FFFF99CC"/>
        <bgColor rgb="FFFFCCFF"/>
      </patternFill>
    </fill>
    <fill>
      <patternFill patternType="solid">
        <fgColor rgb="FFFF99CC"/>
        <bgColor indexed="64"/>
      </patternFill>
    </fill>
    <fill>
      <patternFill patternType="solid">
        <fgColor rgb="FFFF99CC"/>
        <bgColor rgb="FFFFFFFF"/>
      </patternFill>
    </fill>
    <fill>
      <patternFill patternType="solid">
        <fgColor theme="7" tint="0.39997558519241921"/>
        <bgColor rgb="FFFFE598"/>
      </patternFill>
    </fill>
    <fill>
      <patternFill patternType="solid">
        <fgColor theme="5" tint="0.79998168889431442"/>
        <bgColor rgb="FFFBE4D5"/>
      </patternFill>
    </fill>
    <fill>
      <patternFill patternType="solid">
        <fgColor rgb="FFFFFF00"/>
        <bgColor rgb="FFF4FB9F"/>
      </patternFill>
    </fill>
    <fill>
      <patternFill patternType="solid">
        <fgColor rgb="FFFFFF00"/>
        <bgColor rgb="FFFFFF99"/>
      </patternFill>
    </fill>
    <fill>
      <patternFill patternType="solid">
        <fgColor rgb="FFD9E1F2"/>
        <bgColor rgb="FFFFFFFF"/>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theme="8" tint="0.79998168889431442"/>
        <bgColor rgb="FF339966"/>
      </patternFill>
    </fill>
    <fill>
      <patternFill patternType="solid">
        <fgColor rgb="FFFF0000"/>
        <bgColor rgb="FFDEEAF6"/>
      </patternFill>
    </fill>
    <fill>
      <patternFill patternType="solid">
        <fgColor rgb="FFFF0000"/>
        <bgColor rgb="FFFFFFFF"/>
      </patternFill>
    </fill>
    <fill>
      <patternFill patternType="solid">
        <fgColor rgb="FFFF0000"/>
        <bgColor indexed="64"/>
      </patternFill>
    </fill>
    <fill>
      <patternFill patternType="solid">
        <fgColor rgb="FFFF0000"/>
        <bgColor rgb="FFFFFF00"/>
      </patternFill>
    </fill>
    <fill>
      <patternFill patternType="solid">
        <fgColor theme="9"/>
        <bgColor indexed="64"/>
      </patternFill>
    </fill>
    <fill>
      <patternFill patternType="solid">
        <fgColor theme="9"/>
        <bgColor rgb="FF548135"/>
      </patternFill>
    </fill>
    <fill>
      <patternFill patternType="solid">
        <fgColor theme="7" tint="0.39997558519241921"/>
        <bgColor rgb="FF548135"/>
      </patternFill>
    </fill>
    <fill>
      <patternFill patternType="solid">
        <fgColor rgb="FFFF0000"/>
        <bgColor rgb="FF9CC2E5"/>
      </patternFill>
    </fill>
    <fill>
      <patternFill patternType="solid">
        <fgColor rgb="FFFF0000"/>
        <bgColor rgb="FF8DB3E2"/>
      </patternFill>
    </fill>
    <fill>
      <patternFill patternType="solid">
        <fgColor rgb="FFFF0000"/>
        <bgColor rgb="FFC5E0B3"/>
      </patternFill>
    </fill>
    <fill>
      <patternFill patternType="solid">
        <fgColor rgb="FFFF0000"/>
        <bgColor rgb="FFD0CECE"/>
      </patternFill>
    </fill>
    <fill>
      <patternFill patternType="solid">
        <fgColor rgb="FFFF0000"/>
        <bgColor rgb="FFD8D8D8"/>
      </patternFill>
    </fill>
    <fill>
      <patternFill patternType="solid">
        <fgColor rgb="FFFF0000"/>
        <bgColor rgb="FFF7CAAC"/>
      </patternFill>
    </fill>
    <fill>
      <patternFill patternType="solid">
        <fgColor theme="4" tint="0.59999389629810485"/>
        <bgColor rgb="FF8DB3E2"/>
      </patternFill>
    </fill>
    <fill>
      <patternFill patternType="solid">
        <fgColor theme="4" tint="0.59999389629810485"/>
        <bgColor rgb="FF9CC2E5"/>
      </patternFill>
    </fill>
  </fills>
  <borders count="49">
    <border>
      <left/>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13">
    <xf numFmtId="0" fontId="0" fillId="0" borderId="0"/>
    <xf numFmtId="0" fontId="11" fillId="0" borderId="0"/>
    <xf numFmtId="9" fontId="4" fillId="0" borderId="0" applyFont="0" applyFill="0" applyBorder="0" applyAlignment="0" applyProtection="0"/>
    <xf numFmtId="9" fontId="15" fillId="0" borderId="0" applyFont="0" applyFill="0" applyBorder="0" applyAlignment="0" applyProtection="0"/>
    <xf numFmtId="0" fontId="4" fillId="0" borderId="0"/>
    <xf numFmtId="0" fontId="4" fillId="0" borderId="0"/>
    <xf numFmtId="0" fontId="11" fillId="0" borderId="0"/>
    <xf numFmtId="9" fontId="15" fillId="0" borderId="0" applyFont="0" applyFill="0" applyBorder="0" applyAlignment="0" applyProtection="0"/>
    <xf numFmtId="0" fontId="15" fillId="0" borderId="0"/>
    <xf numFmtId="0" fontId="15" fillId="0" borderId="0"/>
    <xf numFmtId="0" fontId="63" fillId="0" borderId="0"/>
    <xf numFmtId="9" fontId="63" fillId="0" borderId="0" applyFont="0" applyFill="0" applyBorder="0" applyAlignment="0" applyProtection="0"/>
    <xf numFmtId="0" fontId="82" fillId="0" borderId="0" applyNumberFormat="0" applyFill="0" applyBorder="0" applyAlignment="0" applyProtection="0"/>
  </cellStyleXfs>
  <cellXfs count="847">
    <xf numFmtId="0" fontId="0" fillId="0" borderId="0" xfId="0"/>
    <xf numFmtId="0" fontId="4" fillId="0" borderId="0" xfId="0" applyFont="1" applyAlignment="1">
      <alignment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0" borderId="0" xfId="0" applyFont="1"/>
    <xf numFmtId="0" fontId="6" fillId="0" borderId="0" xfId="0" applyFont="1" applyAlignment="1">
      <alignment horizontal="left" vertical="center"/>
    </xf>
    <xf numFmtId="0" fontId="4" fillId="0" borderId="0" xfId="0" applyFont="1" applyAlignment="1">
      <alignment horizontal="left"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17" borderId="10" xfId="0" applyFont="1" applyFill="1" applyBorder="1" applyAlignment="1">
      <alignment horizontal="center" vertical="center"/>
    </xf>
    <xf numFmtId="0" fontId="13" fillId="17" borderId="15"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4" fillId="18" borderId="0" xfId="0" applyFont="1" applyFill="1"/>
    <xf numFmtId="165" fontId="14" fillId="2" borderId="16" xfId="0" applyNumberFormat="1" applyFont="1" applyFill="1" applyBorder="1" applyAlignment="1">
      <alignment horizontal="center" vertical="center"/>
    </xf>
    <xf numFmtId="0" fontId="0" fillId="19" borderId="0" xfId="0" applyFill="1"/>
    <xf numFmtId="0" fontId="0" fillId="14" borderId="0" xfId="0" applyFill="1"/>
    <xf numFmtId="0" fontId="0" fillId="21" borderId="0" xfId="0" applyFill="1"/>
    <xf numFmtId="0" fontId="4" fillId="0" borderId="0" xfId="0" applyFont="1"/>
    <xf numFmtId="0" fontId="20" fillId="24" borderId="9" xfId="0" applyFont="1" applyFill="1" applyBorder="1" applyAlignment="1">
      <alignment horizontal="center" vertical="center" wrapText="1"/>
    </xf>
    <xf numFmtId="9" fontId="18" fillId="5" borderId="16" xfId="0" applyNumberFormat="1" applyFont="1" applyFill="1" applyBorder="1" applyAlignment="1">
      <alignment horizontal="center" vertical="center" wrapText="1"/>
    </xf>
    <xf numFmtId="9" fontId="18" fillId="9" borderId="16" xfId="0" applyNumberFormat="1" applyFont="1" applyFill="1" applyBorder="1" applyAlignment="1">
      <alignment horizontal="center" vertical="center" wrapText="1"/>
    </xf>
    <xf numFmtId="0" fontId="19" fillId="10" borderId="16" xfId="0" applyFont="1" applyFill="1" applyBorder="1" applyAlignment="1">
      <alignment horizontal="center" vertical="center" wrapText="1"/>
    </xf>
    <xf numFmtId="9" fontId="20" fillId="5" borderId="16" xfId="0" applyNumberFormat="1" applyFont="1" applyFill="1" applyBorder="1" applyAlignment="1">
      <alignment horizontal="center" vertical="center" wrapText="1"/>
    </xf>
    <xf numFmtId="0" fontId="18" fillId="5" borderId="9" xfId="0" applyFont="1" applyFill="1" applyBorder="1" applyAlignment="1">
      <alignment horizontal="center" vertical="center" wrapText="1"/>
    </xf>
    <xf numFmtId="9" fontId="22" fillId="5" borderId="16" xfId="0" applyNumberFormat="1" applyFont="1" applyFill="1" applyBorder="1" applyAlignment="1">
      <alignment horizontal="center" vertical="center" wrapText="1"/>
    </xf>
    <xf numFmtId="9" fontId="18" fillId="7" borderId="16" xfId="0" applyNumberFormat="1" applyFont="1" applyFill="1" applyBorder="1" applyAlignment="1">
      <alignment horizontal="center" vertical="center" wrapText="1"/>
    </xf>
    <xf numFmtId="0" fontId="18" fillId="7" borderId="9" xfId="0" applyFont="1" applyFill="1" applyBorder="1" applyAlignment="1">
      <alignment horizontal="center" vertical="center" wrapText="1"/>
    </xf>
    <xf numFmtId="9" fontId="20" fillId="7" borderId="16" xfId="0" applyNumberFormat="1" applyFont="1" applyFill="1" applyBorder="1" applyAlignment="1">
      <alignment horizontal="center" vertical="center" wrapText="1"/>
    </xf>
    <xf numFmtId="9" fontId="20" fillId="6" borderId="16" xfId="0" applyNumberFormat="1" applyFont="1" applyFill="1" applyBorder="1" applyAlignment="1">
      <alignment horizontal="center" vertical="center" wrapText="1"/>
    </xf>
    <xf numFmtId="9" fontId="20" fillId="6" borderId="9" xfId="0" applyNumberFormat="1" applyFont="1" applyFill="1" applyBorder="1" applyAlignment="1">
      <alignment horizontal="center" vertical="center" wrapText="1"/>
    </xf>
    <xf numFmtId="9" fontId="18" fillId="6" borderId="9" xfId="0" applyNumberFormat="1" applyFont="1" applyFill="1" applyBorder="1" applyAlignment="1">
      <alignment horizontal="center" vertical="center" wrapText="1"/>
    </xf>
    <xf numFmtId="0" fontId="20" fillId="6" borderId="9" xfId="0" applyFont="1" applyFill="1" applyBorder="1" applyAlignment="1">
      <alignment horizontal="center" vertical="center" wrapText="1"/>
    </xf>
    <xf numFmtId="9" fontId="18" fillId="6" borderId="16" xfId="0" applyNumberFormat="1"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0" fillId="0" borderId="23" xfId="0" applyBorder="1"/>
    <xf numFmtId="0" fontId="6" fillId="0" borderId="0" xfId="0" applyFont="1" applyAlignment="1">
      <alignment horizontal="center"/>
    </xf>
    <xf numFmtId="0" fontId="0" fillId="0" borderId="0" xfId="0" applyAlignment="1">
      <alignment horizontal="center"/>
    </xf>
    <xf numFmtId="0" fontId="4" fillId="0" borderId="23" xfId="0" applyFont="1" applyBorder="1"/>
    <xf numFmtId="164" fontId="18" fillId="5" borderId="16" xfId="0" applyNumberFormat="1" applyFont="1" applyFill="1" applyBorder="1" applyAlignment="1">
      <alignment horizontal="justify" vertical="center" wrapText="1"/>
    </xf>
    <xf numFmtId="9" fontId="18" fillId="5" borderId="12" xfId="0" applyNumberFormat="1" applyFont="1" applyFill="1" applyBorder="1" applyAlignment="1">
      <alignment horizontal="justify" vertical="center" wrapText="1"/>
    </xf>
    <xf numFmtId="0" fontId="18" fillId="7" borderId="19" xfId="0" applyFont="1" applyFill="1" applyBorder="1" applyAlignment="1">
      <alignment horizontal="justify" vertical="center" wrapText="1"/>
    </xf>
    <xf numFmtId="0" fontId="18" fillId="7" borderId="16" xfId="0" applyFont="1" applyFill="1" applyBorder="1" applyAlignment="1">
      <alignment horizontal="justify" vertical="center" wrapText="1"/>
    </xf>
    <xf numFmtId="0" fontId="20" fillId="6" borderId="16" xfId="0" applyFont="1" applyFill="1" applyBorder="1" applyAlignment="1">
      <alignment horizontal="justify" vertical="center" wrapText="1"/>
    </xf>
    <xf numFmtId="0" fontId="18" fillId="6" borderId="16" xfId="0" applyFont="1" applyFill="1" applyBorder="1" applyAlignment="1">
      <alignment horizontal="justify" vertical="center" wrapText="1"/>
    </xf>
    <xf numFmtId="0" fontId="20" fillId="24" borderId="16" xfId="0" applyFont="1" applyFill="1" applyBorder="1" applyAlignment="1">
      <alignment horizontal="justify" vertical="center" wrapText="1"/>
    </xf>
    <xf numFmtId="0" fontId="7" fillId="25" borderId="16" xfId="0" applyFont="1" applyFill="1" applyBorder="1" applyAlignment="1">
      <alignment horizontal="justify" vertical="center" wrapText="1"/>
    </xf>
    <xf numFmtId="9" fontId="18" fillId="7" borderId="15" xfId="0" applyNumberFormat="1" applyFont="1" applyFill="1" applyBorder="1" applyAlignment="1">
      <alignment horizontal="center" vertical="center" wrapText="1"/>
    </xf>
    <xf numFmtId="0" fontId="18" fillId="7" borderId="15" xfId="0" applyFont="1" applyFill="1" applyBorder="1" applyAlignment="1">
      <alignment horizontal="justify" vertical="center" wrapText="1"/>
    </xf>
    <xf numFmtId="0" fontId="18" fillId="7" borderId="13" xfId="0" applyFont="1" applyFill="1" applyBorder="1" applyAlignment="1">
      <alignment horizontal="center" vertical="center" wrapText="1"/>
    </xf>
    <xf numFmtId="0" fontId="12" fillId="28" borderId="23" xfId="0" applyFont="1" applyFill="1" applyBorder="1" applyAlignment="1">
      <alignment horizontal="justify" vertical="center" wrapText="1"/>
    </xf>
    <xf numFmtId="0" fontId="2" fillId="0" borderId="0" xfId="0" applyFont="1"/>
    <xf numFmtId="0" fontId="27" fillId="0" borderId="0" xfId="0" applyFont="1"/>
    <xf numFmtId="9" fontId="19" fillId="31" borderId="16" xfId="0" applyNumberFormat="1" applyFont="1" applyFill="1" applyBorder="1" applyAlignment="1">
      <alignment horizontal="center" vertical="center" wrapText="1"/>
    </xf>
    <xf numFmtId="9" fontId="19" fillId="33" borderId="23" xfId="0" applyNumberFormat="1" applyFont="1" applyFill="1" applyBorder="1" applyAlignment="1">
      <alignment horizontal="center" vertical="center" wrapText="1"/>
    </xf>
    <xf numFmtId="0" fontId="19" fillId="33" borderId="23" xfId="0" applyFont="1" applyFill="1" applyBorder="1" applyAlignment="1">
      <alignment horizontal="justify" vertical="center" wrapText="1"/>
    </xf>
    <xf numFmtId="0" fontId="19" fillId="33" borderId="30" xfId="0" applyFont="1" applyFill="1" applyBorder="1" applyAlignment="1">
      <alignment horizontal="justify" vertical="center" wrapText="1"/>
    </xf>
    <xf numFmtId="9" fontId="19" fillId="31" borderId="15" xfId="0" applyNumberFormat="1" applyFont="1" applyFill="1" applyBorder="1" applyAlignment="1">
      <alignment horizontal="center" vertical="center" wrapText="1"/>
    </xf>
    <xf numFmtId="9" fontId="19" fillId="30" borderId="23" xfId="0" applyNumberFormat="1" applyFont="1" applyFill="1" applyBorder="1" applyAlignment="1">
      <alignment horizontal="center" vertical="center"/>
    </xf>
    <xf numFmtId="9" fontId="20" fillId="24" borderId="16" xfId="0" applyNumberFormat="1" applyFont="1" applyFill="1" applyBorder="1" applyAlignment="1">
      <alignment horizontal="center" vertical="center"/>
    </xf>
    <xf numFmtId="9" fontId="7" fillId="26" borderId="23" xfId="0" applyNumberFormat="1" applyFont="1" applyFill="1" applyBorder="1" applyAlignment="1">
      <alignment horizontal="center" vertical="center" wrapText="1"/>
    </xf>
    <xf numFmtId="9" fontId="19" fillId="5" borderId="19" xfId="0" applyNumberFormat="1" applyFont="1" applyFill="1" applyBorder="1" applyAlignment="1">
      <alignment horizontal="center" vertical="center" wrapText="1"/>
    </xf>
    <xf numFmtId="0" fontId="19" fillId="5" borderId="8" xfId="0" applyFont="1" applyFill="1" applyBorder="1" applyAlignment="1">
      <alignment horizontal="justify" vertical="center" wrapText="1"/>
    </xf>
    <xf numFmtId="0" fontId="19" fillId="5" borderId="19" xfId="0" applyFont="1" applyFill="1" applyBorder="1" applyAlignment="1">
      <alignment horizontal="center" vertical="center" wrapText="1"/>
    </xf>
    <xf numFmtId="0" fontId="19" fillId="5" borderId="16" xfId="0" applyFont="1" applyFill="1" applyBorder="1" applyAlignment="1">
      <alignment horizontal="justify" vertical="center" wrapText="1"/>
    </xf>
    <xf numFmtId="0" fontId="19" fillId="5" borderId="16" xfId="0" applyFont="1" applyFill="1" applyBorder="1" applyAlignment="1">
      <alignment horizontal="center" vertical="center" wrapText="1"/>
    </xf>
    <xf numFmtId="0" fontId="19" fillId="22" borderId="23" xfId="0" applyFont="1" applyFill="1" applyBorder="1" applyAlignment="1">
      <alignment horizontal="center" vertical="center" wrapText="1"/>
    </xf>
    <xf numFmtId="9" fontId="19" fillId="5" borderId="19" xfId="3" applyFont="1" applyFill="1" applyBorder="1" applyAlignment="1">
      <alignment horizontal="center" vertical="center" wrapText="1"/>
    </xf>
    <xf numFmtId="0" fontId="19" fillId="22" borderId="23" xfId="0" applyFont="1" applyFill="1" applyBorder="1" applyAlignment="1">
      <alignment horizontal="justify" vertical="center" wrapText="1"/>
    </xf>
    <xf numFmtId="0" fontId="19" fillId="23" borderId="9" xfId="0" applyFont="1" applyFill="1" applyBorder="1" applyAlignment="1">
      <alignment horizontal="center" vertical="center" wrapText="1"/>
    </xf>
    <xf numFmtId="9" fontId="19" fillId="33" borderId="23" xfId="1" applyNumberFormat="1" applyFont="1" applyFill="1" applyBorder="1" applyAlignment="1">
      <alignment horizontal="center" vertical="center" wrapText="1"/>
    </xf>
    <xf numFmtId="0" fontId="19" fillId="30" borderId="23" xfId="0" applyFont="1" applyFill="1" applyBorder="1" applyAlignment="1">
      <alignment horizontal="center" vertical="center" wrapText="1"/>
    </xf>
    <xf numFmtId="0" fontId="19" fillId="32" borderId="9" xfId="0" applyFont="1" applyFill="1" applyBorder="1" applyAlignment="1">
      <alignment horizontal="justify" vertical="center" wrapText="1"/>
    </xf>
    <xf numFmtId="9" fontId="19" fillId="33" borderId="23" xfId="4" applyNumberFormat="1" applyFont="1" applyFill="1" applyBorder="1" applyAlignment="1">
      <alignment horizontal="center" vertical="center" wrapText="1"/>
    </xf>
    <xf numFmtId="0" fontId="12" fillId="33" borderId="23" xfId="4" applyFont="1" applyFill="1" applyBorder="1" applyAlignment="1">
      <alignment horizontal="justify" vertical="center" wrapText="1"/>
    </xf>
    <xf numFmtId="9" fontId="19" fillId="33" borderId="30" xfId="0" applyNumberFormat="1" applyFont="1" applyFill="1" applyBorder="1" applyAlignment="1">
      <alignment horizontal="center" vertical="center" wrapText="1"/>
    </xf>
    <xf numFmtId="9" fontId="34" fillId="39" borderId="23" xfId="0" applyNumberFormat="1" applyFont="1" applyFill="1" applyBorder="1" applyAlignment="1">
      <alignment horizontal="center" vertical="center" wrapText="1"/>
    </xf>
    <xf numFmtId="9" fontId="34" fillId="37" borderId="16" xfId="0" applyNumberFormat="1" applyFont="1" applyFill="1" applyBorder="1" applyAlignment="1">
      <alignment horizontal="left" vertical="center" wrapText="1"/>
    </xf>
    <xf numFmtId="9" fontId="34" fillId="37" borderId="16" xfId="0" applyNumberFormat="1" applyFont="1" applyFill="1" applyBorder="1" applyAlignment="1">
      <alignment horizontal="center" vertical="center" wrapText="1"/>
    </xf>
    <xf numFmtId="0" fontId="34" fillId="37" borderId="9" xfId="0" applyFont="1" applyFill="1" applyBorder="1" applyAlignment="1">
      <alignment horizontal="left" vertical="center" wrapText="1"/>
    </xf>
    <xf numFmtId="9" fontId="38" fillId="37" borderId="16" xfId="0" applyNumberFormat="1" applyFont="1" applyFill="1" applyBorder="1" applyAlignment="1">
      <alignment horizontal="left" vertical="center" wrapText="1"/>
    </xf>
    <xf numFmtId="9" fontId="39" fillId="37" borderId="16" xfId="0" applyNumberFormat="1" applyFont="1" applyFill="1" applyBorder="1" applyAlignment="1">
      <alignment horizontal="left" vertical="center" wrapText="1"/>
    </xf>
    <xf numFmtId="9" fontId="41" fillId="37" borderId="16" xfId="0" applyNumberFormat="1" applyFont="1" applyFill="1" applyBorder="1" applyAlignment="1">
      <alignment horizontal="justify" vertical="center" wrapText="1"/>
    </xf>
    <xf numFmtId="9" fontId="34" fillId="37" borderId="15" xfId="0" applyNumberFormat="1" applyFont="1" applyFill="1" applyBorder="1" applyAlignment="1">
      <alignment horizontal="center" vertical="center" wrapText="1"/>
    </xf>
    <xf numFmtId="9" fontId="34" fillId="37" borderId="15" xfId="1" applyNumberFormat="1" applyFont="1" applyFill="1" applyBorder="1" applyAlignment="1">
      <alignment horizontal="left" vertical="center" wrapText="1"/>
    </xf>
    <xf numFmtId="9" fontId="45" fillId="40" borderId="16" xfId="0" applyNumberFormat="1" applyFont="1" applyFill="1" applyBorder="1" applyAlignment="1">
      <alignment horizontal="center" vertical="center" wrapText="1"/>
    </xf>
    <xf numFmtId="0" fontId="45" fillId="40" borderId="9" xfId="0" applyFont="1" applyFill="1" applyBorder="1" applyAlignment="1">
      <alignment horizontal="left" vertical="center" wrapText="1"/>
    </xf>
    <xf numFmtId="9" fontId="45" fillId="40" borderId="16" xfId="0" applyNumberFormat="1" applyFont="1" applyFill="1" applyBorder="1" applyAlignment="1">
      <alignment horizontal="left" vertical="center" wrapText="1"/>
    </xf>
    <xf numFmtId="9" fontId="19" fillId="13" borderId="16" xfId="0" applyNumberFormat="1" applyFont="1" applyFill="1" applyBorder="1" applyAlignment="1">
      <alignment horizontal="justify" vertical="center" wrapText="1"/>
    </xf>
    <xf numFmtId="9" fontId="19" fillId="13" borderId="9" xfId="0" applyNumberFormat="1" applyFont="1" applyFill="1" applyBorder="1" applyAlignment="1">
      <alignment horizontal="center" vertical="center" wrapText="1"/>
    </xf>
    <xf numFmtId="9" fontId="19" fillId="13" borderId="16" xfId="0" applyNumberFormat="1" applyFont="1" applyFill="1" applyBorder="1" applyAlignment="1">
      <alignment horizontal="center" vertical="center" wrapText="1"/>
    </xf>
    <xf numFmtId="164" fontId="19" fillId="15" borderId="16" xfId="0" applyNumberFormat="1" applyFont="1" applyFill="1" applyBorder="1" applyAlignment="1">
      <alignment horizontal="center" vertical="center" wrapText="1"/>
    </xf>
    <xf numFmtId="9" fontId="12" fillId="41" borderId="16" xfId="0" applyNumberFormat="1" applyFont="1" applyFill="1" applyBorder="1" applyAlignment="1">
      <alignment horizontal="center" vertical="center" wrapText="1"/>
    </xf>
    <xf numFmtId="9" fontId="19" fillId="15" borderId="16" xfId="3" applyFont="1" applyFill="1" applyBorder="1" applyAlignment="1">
      <alignment horizontal="center" vertical="center" wrapText="1"/>
    </xf>
    <xf numFmtId="9" fontId="19" fillId="15" borderId="9" xfId="3" applyFont="1" applyFill="1" applyBorder="1" applyAlignment="1">
      <alignment horizontal="center" vertical="center" wrapText="1"/>
    </xf>
    <xf numFmtId="9" fontId="19" fillId="27" borderId="16" xfId="0" applyNumberFormat="1" applyFont="1" applyFill="1" applyBorder="1" applyAlignment="1">
      <alignment horizontal="center" vertical="center" wrapText="1"/>
    </xf>
    <xf numFmtId="9" fontId="19" fillId="27" borderId="16" xfId="0" applyNumberFormat="1" applyFont="1" applyFill="1" applyBorder="1" applyAlignment="1">
      <alignment horizontal="justify" vertical="center" wrapText="1"/>
    </xf>
    <xf numFmtId="0" fontId="19" fillId="27" borderId="9" xfId="0" applyFont="1" applyFill="1" applyBorder="1" applyAlignment="1">
      <alignment horizontal="center" vertical="center" wrapText="1"/>
    </xf>
    <xf numFmtId="0" fontId="19" fillId="27" borderId="23" xfId="0" applyFont="1" applyFill="1" applyBorder="1" applyAlignment="1">
      <alignment horizontal="center" vertical="center" wrapText="1"/>
    </xf>
    <xf numFmtId="0" fontId="19" fillId="27" borderId="23" xfId="0" applyFont="1" applyFill="1" applyBorder="1" applyAlignment="1">
      <alignment horizontal="justify" vertical="center" wrapText="1"/>
    </xf>
    <xf numFmtId="0" fontId="19" fillId="27" borderId="23" xfId="0" applyFont="1" applyFill="1" applyBorder="1" applyAlignment="1">
      <alignment vertical="center" wrapText="1"/>
    </xf>
    <xf numFmtId="9" fontId="19" fillId="27" borderId="16" xfId="3" applyFont="1" applyFill="1" applyBorder="1" applyAlignment="1">
      <alignment horizontal="center" vertical="center" wrapText="1"/>
    </xf>
    <xf numFmtId="9" fontId="19" fillId="11" borderId="23" xfId="0" applyNumberFormat="1" applyFont="1" applyFill="1" applyBorder="1" applyAlignment="1">
      <alignment horizontal="center" vertical="center" wrapText="1"/>
    </xf>
    <xf numFmtId="9" fontId="45" fillId="20" borderId="16" xfId="0" applyNumberFormat="1" applyFont="1" applyFill="1" applyBorder="1" applyAlignment="1">
      <alignment horizontal="center" vertical="center" wrapText="1"/>
    </xf>
    <xf numFmtId="9" fontId="45" fillId="11" borderId="23" xfId="0" applyNumberFormat="1" applyFont="1" applyFill="1" applyBorder="1" applyAlignment="1">
      <alignment horizontal="center" vertical="center" wrapText="1"/>
    </xf>
    <xf numFmtId="9" fontId="45" fillId="20" borderId="16" xfId="0" applyNumberFormat="1" applyFont="1" applyFill="1" applyBorder="1" applyAlignment="1">
      <alignment horizontal="left" vertical="center" wrapText="1"/>
    </xf>
    <xf numFmtId="9" fontId="45" fillId="20" borderId="9" xfId="0" applyNumberFormat="1" applyFont="1" applyFill="1" applyBorder="1" applyAlignment="1">
      <alignment horizontal="center" vertical="center" wrapText="1"/>
    </xf>
    <xf numFmtId="9" fontId="19" fillId="27" borderId="15" xfId="0" applyNumberFormat="1" applyFont="1" applyFill="1" applyBorder="1" applyAlignment="1">
      <alignment horizontal="justify" vertical="center" wrapText="1"/>
    </xf>
    <xf numFmtId="9" fontId="19" fillId="26" borderId="19" xfId="0" applyNumberFormat="1" applyFont="1" applyFill="1" applyBorder="1" applyAlignment="1">
      <alignment horizontal="center" vertical="center" wrapText="1"/>
    </xf>
    <xf numFmtId="0" fontId="19" fillId="26" borderId="19" xfId="0" applyFont="1" applyFill="1" applyBorder="1" applyAlignment="1">
      <alignment horizontal="justify" vertical="center" wrapText="1"/>
    </xf>
    <xf numFmtId="9" fontId="19" fillId="34" borderId="15" xfId="0" applyNumberFormat="1" applyFont="1" applyFill="1" applyBorder="1" applyAlignment="1">
      <alignment horizontal="center" vertical="center" wrapText="1"/>
    </xf>
    <xf numFmtId="0" fontId="19" fillId="34" borderId="15" xfId="0" applyFont="1" applyFill="1" applyBorder="1" applyAlignment="1">
      <alignment horizontal="justify" vertical="center" wrapText="1"/>
    </xf>
    <xf numFmtId="9" fontId="12" fillId="34" borderId="16" xfId="0" applyNumberFormat="1" applyFont="1" applyFill="1" applyBorder="1" applyAlignment="1">
      <alignment horizontal="left" vertical="center" wrapText="1"/>
    </xf>
    <xf numFmtId="9" fontId="19" fillId="34" borderId="16" xfId="0" applyNumberFormat="1" applyFont="1" applyFill="1" applyBorder="1" applyAlignment="1">
      <alignment horizontal="justify" vertical="center" wrapText="1"/>
    </xf>
    <xf numFmtId="0" fontId="19" fillId="34" borderId="16" xfId="0" applyFont="1" applyFill="1" applyBorder="1" applyAlignment="1">
      <alignment horizontal="left" vertical="center" wrapText="1"/>
    </xf>
    <xf numFmtId="9" fontId="19" fillId="34" borderId="16" xfId="0" applyNumberFormat="1" applyFont="1" applyFill="1" applyBorder="1" applyAlignment="1">
      <alignment horizontal="center" vertical="center" wrapText="1"/>
    </xf>
    <xf numFmtId="9" fontId="19" fillId="34" borderId="16" xfId="0" applyNumberFormat="1" applyFont="1" applyFill="1" applyBorder="1" applyAlignment="1">
      <alignment horizontal="left" vertical="center" wrapText="1"/>
    </xf>
    <xf numFmtId="9" fontId="19" fillId="42" borderId="16" xfId="0" applyNumberFormat="1" applyFont="1" applyFill="1" applyBorder="1" applyAlignment="1">
      <alignment horizontal="center" vertical="center"/>
    </xf>
    <xf numFmtId="0" fontId="19" fillId="42" borderId="16" xfId="0" applyFont="1" applyFill="1" applyBorder="1" applyAlignment="1">
      <alignment horizontal="justify" vertical="center" wrapText="1"/>
    </xf>
    <xf numFmtId="0" fontId="19" fillId="42" borderId="16" xfId="0" applyFont="1" applyFill="1" applyBorder="1" applyAlignment="1">
      <alignment horizontal="center" vertical="center"/>
    </xf>
    <xf numFmtId="0" fontId="19" fillId="42" borderId="16" xfId="0" applyFont="1" applyFill="1" applyBorder="1" applyAlignment="1">
      <alignment horizontal="center" vertical="center" wrapText="1"/>
    </xf>
    <xf numFmtId="0" fontId="19" fillId="42" borderId="15" xfId="0" applyFont="1" applyFill="1" applyBorder="1" applyAlignment="1">
      <alignment horizontal="justify" vertical="center" wrapText="1"/>
    </xf>
    <xf numFmtId="9" fontId="19" fillId="42" borderId="15" xfId="0" applyNumberFormat="1" applyFont="1" applyFill="1" applyBorder="1" applyAlignment="1">
      <alignment horizontal="center" vertical="center" wrapText="1"/>
    </xf>
    <xf numFmtId="9" fontId="19" fillId="34" borderId="8" xfId="0" applyNumberFormat="1" applyFont="1" applyFill="1" applyBorder="1" applyAlignment="1">
      <alignment horizontal="center" vertical="center" wrapText="1"/>
    </xf>
    <xf numFmtId="0" fontId="19" fillId="34" borderId="9" xfId="0" applyFont="1" applyFill="1" applyBorder="1" applyAlignment="1">
      <alignment horizontal="center" vertical="center" wrapText="1"/>
    </xf>
    <xf numFmtId="9" fontId="19" fillId="34" borderId="9" xfId="0" applyNumberFormat="1" applyFont="1" applyFill="1" applyBorder="1" applyAlignment="1">
      <alignment horizontal="center" vertical="center" wrapText="1"/>
    </xf>
    <xf numFmtId="9" fontId="12" fillId="34" borderId="9" xfId="0" applyNumberFormat="1" applyFont="1" applyFill="1" applyBorder="1" applyAlignment="1">
      <alignment horizontal="center" vertical="center" wrapText="1"/>
    </xf>
    <xf numFmtId="9" fontId="19" fillId="43" borderId="16" xfId="0" applyNumberFormat="1" applyFont="1" applyFill="1" applyBorder="1" applyAlignment="1">
      <alignment horizontal="center" vertical="center" wrapText="1"/>
    </xf>
    <xf numFmtId="0" fontId="44" fillId="12" borderId="23" xfId="0" applyFont="1" applyFill="1" applyBorder="1" applyAlignment="1">
      <alignment wrapText="1"/>
    </xf>
    <xf numFmtId="0" fontId="23" fillId="30" borderId="23" xfId="0" applyFont="1" applyFill="1" applyBorder="1" applyAlignment="1">
      <alignment horizontal="justify" vertical="center" wrapText="1"/>
    </xf>
    <xf numFmtId="0" fontId="23" fillId="30" borderId="23" xfId="0" applyFont="1" applyFill="1" applyBorder="1" applyAlignment="1">
      <alignment horizontal="center" vertical="center"/>
    </xf>
    <xf numFmtId="0" fontId="23" fillId="30" borderId="23" xfId="0" applyFont="1" applyFill="1" applyBorder="1" applyAlignment="1">
      <alignment horizontal="justify" vertical="center"/>
    </xf>
    <xf numFmtId="0" fontId="33" fillId="30" borderId="23" xfId="0" applyFont="1" applyFill="1" applyBorder="1" applyAlignment="1">
      <alignment horizontal="center" vertical="center" wrapText="1"/>
    </xf>
    <xf numFmtId="0" fontId="36" fillId="30" borderId="23" xfId="0" applyFont="1" applyFill="1" applyBorder="1" applyAlignment="1">
      <alignment horizontal="center" vertical="center" wrapText="1"/>
    </xf>
    <xf numFmtId="0" fontId="43" fillId="30" borderId="23" xfId="0" applyFont="1" applyFill="1" applyBorder="1" applyAlignment="1">
      <alignment horizontal="justify" vertical="center" wrapText="1"/>
    </xf>
    <xf numFmtId="0" fontId="33" fillId="30" borderId="23" xfId="0" applyFont="1" applyFill="1" applyBorder="1" applyAlignment="1">
      <alignment horizontal="center" vertical="center"/>
    </xf>
    <xf numFmtId="0" fontId="19" fillId="42" borderId="15" xfId="0" applyFont="1" applyFill="1" applyBorder="1" applyAlignment="1">
      <alignment horizontal="center" vertical="center"/>
    </xf>
    <xf numFmtId="9" fontId="23" fillId="33" borderId="23" xfId="0" applyNumberFormat="1" applyFont="1" applyFill="1" applyBorder="1" applyAlignment="1">
      <alignment horizontal="center" vertical="center" wrapText="1"/>
    </xf>
    <xf numFmtId="9" fontId="24" fillId="30" borderId="23" xfId="0" applyNumberFormat="1" applyFont="1" applyFill="1" applyBorder="1" applyAlignment="1">
      <alignment horizontal="center" vertical="center" wrapText="1"/>
    </xf>
    <xf numFmtId="0" fontId="24" fillId="30" borderId="23" xfId="0" applyFont="1" applyFill="1" applyBorder="1" applyAlignment="1">
      <alignment horizontal="center" vertical="center" wrapText="1"/>
    </xf>
    <xf numFmtId="9" fontId="23" fillId="30" borderId="23" xfId="0" applyNumberFormat="1" applyFont="1" applyFill="1" applyBorder="1" applyAlignment="1">
      <alignment horizontal="center" vertical="center" wrapText="1"/>
    </xf>
    <xf numFmtId="9" fontId="23" fillId="33" borderId="23" xfId="1" applyNumberFormat="1" applyFont="1" applyFill="1" applyBorder="1" applyAlignment="1">
      <alignment horizontal="center" vertical="center" wrapText="1"/>
    </xf>
    <xf numFmtId="9" fontId="23" fillId="30" borderId="23" xfId="8" applyNumberFormat="1" applyFont="1" applyFill="1" applyBorder="1" applyAlignment="1">
      <alignment horizontal="center" vertical="center" wrapText="1"/>
    </xf>
    <xf numFmtId="9" fontId="53" fillId="35" borderId="23" xfId="0" applyNumberFormat="1" applyFont="1" applyFill="1" applyBorder="1" applyAlignment="1">
      <alignment horizontal="justify" vertical="center" wrapText="1"/>
    </xf>
    <xf numFmtId="0" fontId="23" fillId="30" borderId="23" xfId="1" applyFont="1" applyFill="1" applyBorder="1" applyAlignment="1">
      <alignment horizontal="center" vertical="center"/>
    </xf>
    <xf numFmtId="9" fontId="23" fillId="30" borderId="23" xfId="0" applyNumberFormat="1" applyFont="1" applyFill="1" applyBorder="1" applyAlignment="1">
      <alignment horizontal="center" vertical="center"/>
    </xf>
    <xf numFmtId="9" fontId="23" fillId="33" borderId="23" xfId="8" applyNumberFormat="1" applyFont="1" applyFill="1" applyBorder="1" applyAlignment="1">
      <alignment horizontal="center" vertical="center" wrapText="1"/>
    </xf>
    <xf numFmtId="9" fontId="23" fillId="33" borderId="23" xfId="0" applyNumberFormat="1" applyFont="1" applyFill="1" applyBorder="1" applyAlignment="1">
      <alignment horizontal="justify" vertical="center" wrapText="1"/>
    </xf>
    <xf numFmtId="0" fontId="23" fillId="30" borderId="23" xfId="0" applyFont="1" applyFill="1" applyBorder="1" applyAlignment="1">
      <alignment horizontal="center" vertical="center" wrapText="1"/>
    </xf>
    <xf numFmtId="9" fontId="54" fillId="33" borderId="23" xfId="0" applyNumberFormat="1" applyFont="1" applyFill="1" applyBorder="1" applyAlignment="1">
      <alignment horizontal="justify" vertical="center" wrapText="1"/>
    </xf>
    <xf numFmtId="0" fontId="55" fillId="30" borderId="23" xfId="0" applyFont="1" applyFill="1" applyBorder="1"/>
    <xf numFmtId="9" fontId="56" fillId="30" borderId="23" xfId="0" applyNumberFormat="1" applyFont="1" applyFill="1" applyBorder="1" applyAlignment="1">
      <alignment horizontal="center" vertical="center" wrapText="1"/>
    </xf>
    <xf numFmtId="9" fontId="35" fillId="33" borderId="23" xfId="0" applyNumberFormat="1" applyFont="1" applyFill="1" applyBorder="1" applyAlignment="1">
      <alignment horizontal="left" vertical="center" wrapText="1"/>
    </xf>
    <xf numFmtId="9" fontId="35" fillId="30" borderId="23" xfId="0" applyNumberFormat="1" applyFont="1" applyFill="1" applyBorder="1" applyAlignment="1">
      <alignment horizontal="center" vertical="center" wrapText="1"/>
    </xf>
    <xf numFmtId="0" fontId="55" fillId="30" borderId="23" xfId="0" applyFont="1" applyFill="1" applyBorder="1" applyAlignment="1">
      <alignment wrapText="1"/>
    </xf>
    <xf numFmtId="9" fontId="57" fillId="30" borderId="23" xfId="0" applyNumberFormat="1" applyFont="1" applyFill="1" applyBorder="1" applyAlignment="1">
      <alignment horizontal="center" vertical="center"/>
    </xf>
    <xf numFmtId="0" fontId="57" fillId="30" borderId="23" xfId="0" applyFont="1" applyFill="1" applyBorder="1" applyAlignment="1">
      <alignment horizontal="justify" vertical="center" wrapText="1"/>
    </xf>
    <xf numFmtId="0" fontId="35" fillId="30" borderId="23" xfId="8" applyFont="1" applyFill="1" applyBorder="1" applyAlignment="1">
      <alignment horizontal="justify" vertical="center" wrapText="1"/>
    </xf>
    <xf numFmtId="9" fontId="35" fillId="30" borderId="23" xfId="8" applyNumberFormat="1" applyFont="1" applyFill="1" applyBorder="1" applyAlignment="1">
      <alignment horizontal="center" vertical="center" wrapText="1"/>
    </xf>
    <xf numFmtId="9" fontId="35" fillId="33" borderId="23" xfId="8" applyNumberFormat="1" applyFont="1" applyFill="1" applyBorder="1" applyAlignment="1">
      <alignment horizontal="center" vertical="center" wrapText="1"/>
    </xf>
    <xf numFmtId="0" fontId="56" fillId="30" borderId="23" xfId="0" applyFont="1" applyFill="1" applyBorder="1" applyAlignment="1">
      <alignment horizontal="justify" vertical="center" wrapText="1"/>
    </xf>
    <xf numFmtId="9" fontId="56" fillId="30" borderId="23" xfId="0" applyNumberFormat="1" applyFont="1" applyFill="1" applyBorder="1" applyAlignment="1">
      <alignment horizontal="center" vertical="center"/>
    </xf>
    <xf numFmtId="9" fontId="24" fillId="30" borderId="23" xfId="0" applyNumberFormat="1" applyFont="1" applyFill="1" applyBorder="1" applyAlignment="1">
      <alignment horizontal="center" vertical="center"/>
    </xf>
    <xf numFmtId="0" fontId="24" fillId="30" borderId="23" xfId="0" applyFont="1" applyFill="1" applyBorder="1" applyAlignment="1">
      <alignment horizontal="justify" vertical="center" wrapText="1"/>
    </xf>
    <xf numFmtId="9" fontId="35" fillId="33" borderId="23" xfId="4" applyNumberFormat="1" applyFont="1" applyFill="1" applyBorder="1" applyAlignment="1">
      <alignment horizontal="center" vertical="center" wrapText="1"/>
    </xf>
    <xf numFmtId="9" fontId="61" fillId="33" borderId="23" xfId="0" applyNumberFormat="1" applyFont="1" applyFill="1" applyBorder="1" applyAlignment="1">
      <alignment horizontal="center" vertical="center" wrapText="1"/>
    </xf>
    <xf numFmtId="9" fontId="21" fillId="33" borderId="23" xfId="0" applyNumberFormat="1" applyFont="1" applyFill="1" applyBorder="1" applyAlignment="1">
      <alignment horizontal="center" vertical="center" wrapText="1"/>
    </xf>
    <xf numFmtId="9" fontId="62" fillId="35" borderId="23" xfId="0" applyNumberFormat="1" applyFont="1" applyFill="1" applyBorder="1" applyAlignment="1">
      <alignment horizontal="justify" vertical="center" wrapText="1"/>
    </xf>
    <xf numFmtId="0" fontId="21" fillId="30" borderId="23" xfId="0" applyFont="1" applyFill="1" applyBorder="1" applyAlignment="1">
      <alignment horizontal="center" vertical="center" wrapText="1"/>
    </xf>
    <xf numFmtId="9" fontId="21" fillId="30" borderId="23" xfId="8" applyNumberFormat="1" applyFont="1" applyFill="1" applyBorder="1" applyAlignment="1">
      <alignment horizontal="center" vertical="center" wrapText="1"/>
    </xf>
    <xf numFmtId="0" fontId="55" fillId="30" borderId="23" xfId="0" applyFont="1" applyFill="1" applyBorder="1" applyAlignment="1">
      <alignment horizontal="center" vertical="center" wrapText="1"/>
    </xf>
    <xf numFmtId="0" fontId="55" fillId="30" borderId="23" xfId="0" applyFont="1" applyFill="1" applyBorder="1" applyAlignment="1">
      <alignment horizontal="center" vertical="center"/>
    </xf>
    <xf numFmtId="0" fontId="19" fillId="30" borderId="23" xfId="0" applyFont="1" applyFill="1" applyBorder="1" applyAlignment="1">
      <alignment horizontal="justify" vertical="center" wrapText="1"/>
    </xf>
    <xf numFmtId="0" fontId="50" fillId="25" borderId="23" xfId="0" applyFont="1" applyFill="1" applyBorder="1" applyAlignment="1">
      <alignment wrapText="1"/>
    </xf>
    <xf numFmtId="9" fontId="19" fillId="15" borderId="16" xfId="3" applyFont="1" applyFill="1" applyBorder="1" applyAlignment="1">
      <alignment horizontal="left" vertical="center" wrapText="1"/>
    </xf>
    <xf numFmtId="9" fontId="19" fillId="44" borderId="23" xfId="0" applyNumberFormat="1" applyFont="1" applyFill="1" applyBorder="1" applyAlignment="1">
      <alignment horizontal="center" vertical="center" wrapText="1"/>
    </xf>
    <xf numFmtId="0" fontId="2" fillId="30" borderId="23" xfId="0" applyFont="1" applyFill="1" applyBorder="1" applyAlignment="1">
      <alignment wrapText="1"/>
    </xf>
    <xf numFmtId="0" fontId="45" fillId="30" borderId="23" xfId="0" applyFont="1" applyFill="1" applyBorder="1" applyAlignment="1">
      <alignment horizontal="justify" vertical="center" wrapText="1"/>
    </xf>
    <xf numFmtId="9" fontId="35" fillId="30" borderId="23" xfId="0" applyNumberFormat="1" applyFont="1" applyFill="1" applyBorder="1" applyAlignment="1">
      <alignment horizontal="center" vertical="center"/>
    </xf>
    <xf numFmtId="0" fontId="44" fillId="30" borderId="23" xfId="0" applyFont="1" applyFill="1" applyBorder="1" applyAlignment="1">
      <alignment wrapText="1"/>
    </xf>
    <xf numFmtId="0" fontId="2" fillId="30" borderId="23" xfId="0" applyFont="1" applyFill="1" applyBorder="1"/>
    <xf numFmtId="0" fontId="63" fillId="0" borderId="0" xfId="10"/>
    <xf numFmtId="0" fontId="64" fillId="45" borderId="42" xfId="10" applyFont="1" applyFill="1" applyBorder="1" applyAlignment="1">
      <alignment horizontal="center" vertical="center"/>
    </xf>
    <xf numFmtId="165" fontId="65" fillId="46" borderId="43" xfId="10" applyNumberFormat="1" applyFont="1" applyFill="1" applyBorder="1" applyAlignment="1">
      <alignment horizontal="center" vertical="center"/>
    </xf>
    <xf numFmtId="0" fontId="19" fillId="31" borderId="43" xfId="0" applyFont="1" applyFill="1" applyBorder="1" applyAlignment="1">
      <alignment horizontal="justify" vertical="center" wrapText="1"/>
    </xf>
    <xf numFmtId="0" fontId="19" fillId="31" borderId="9" xfId="0" applyFont="1" applyFill="1" applyBorder="1" applyAlignment="1">
      <alignment horizontal="center" vertical="center" wrapText="1"/>
    </xf>
    <xf numFmtId="9" fontId="19" fillId="33" borderId="44" xfId="0" applyNumberFormat="1" applyFont="1" applyFill="1" applyBorder="1" applyAlignment="1">
      <alignment horizontal="center" vertical="center" wrapText="1"/>
    </xf>
    <xf numFmtId="0" fontId="19" fillId="33" borderId="44" xfId="0" applyFont="1" applyFill="1" applyBorder="1" applyAlignment="1">
      <alignment horizontal="center" vertical="center" wrapText="1"/>
    </xf>
    <xf numFmtId="9" fontId="19" fillId="31" borderId="13" xfId="0" applyNumberFormat="1" applyFont="1" applyFill="1" applyBorder="1" applyAlignment="1">
      <alignment horizontal="center" vertical="center" wrapText="1"/>
    </xf>
    <xf numFmtId="0" fontId="18" fillId="9" borderId="9"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4" fillId="30" borderId="44" xfId="0" applyFont="1" applyFill="1" applyBorder="1" applyAlignment="1">
      <alignment horizontal="center" vertical="center" wrapText="1"/>
    </xf>
    <xf numFmtId="0" fontId="23" fillId="33" borderId="44" xfId="0" applyFont="1" applyFill="1" applyBorder="1" applyAlignment="1">
      <alignment horizontal="center" vertical="center" wrapText="1"/>
    </xf>
    <xf numFmtId="0" fontId="18" fillId="5" borderId="44" xfId="0" applyFont="1" applyFill="1" applyBorder="1" applyAlignment="1">
      <alignment horizontal="center" vertical="center" wrapText="1"/>
    </xf>
    <xf numFmtId="0" fontId="18" fillId="7" borderId="8" xfId="0" applyFont="1" applyFill="1" applyBorder="1" applyAlignment="1">
      <alignment horizontal="justify" vertical="center" wrapText="1"/>
    </xf>
    <xf numFmtId="9" fontId="20" fillId="6" borderId="44"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9" fontId="20" fillId="7" borderId="9" xfId="0" applyNumberFormat="1" applyFont="1" applyFill="1" applyBorder="1" applyAlignment="1">
      <alignment horizontal="center" vertical="center" wrapText="1"/>
    </xf>
    <xf numFmtId="0" fontId="20" fillId="26" borderId="44" xfId="0" applyFont="1" applyFill="1" applyBorder="1" applyAlignment="1">
      <alignment horizontal="center" vertical="center" wrapText="1"/>
    </xf>
    <xf numFmtId="9" fontId="36" fillId="37" borderId="9" xfId="0" applyNumberFormat="1" applyFont="1" applyFill="1" applyBorder="1" applyAlignment="1">
      <alignment horizontal="center" vertical="center" wrapText="1"/>
    </xf>
    <xf numFmtId="0" fontId="36" fillId="37" borderId="9" xfId="0" applyFont="1" applyFill="1" applyBorder="1" applyAlignment="1">
      <alignment horizontal="center" vertical="center" wrapText="1"/>
    </xf>
    <xf numFmtId="9" fontId="36" fillId="37" borderId="13" xfId="0" applyNumberFormat="1" applyFont="1" applyFill="1" applyBorder="1" applyAlignment="1">
      <alignment horizontal="center" vertical="center" wrapText="1"/>
    </xf>
    <xf numFmtId="9" fontId="45" fillId="40" borderId="9" xfId="0" applyNumberFormat="1" applyFont="1" applyFill="1" applyBorder="1" applyAlignment="1">
      <alignment horizontal="center" vertical="center" wrapText="1"/>
    </xf>
    <xf numFmtId="0" fontId="4" fillId="0" borderId="45" xfId="0" applyFont="1" applyBorder="1"/>
    <xf numFmtId="0" fontId="12" fillId="33" borderId="43" xfId="4" applyFont="1" applyFill="1" applyBorder="1" applyAlignment="1">
      <alignment horizontal="justify" vertical="center" wrapText="1"/>
    </xf>
    <xf numFmtId="0" fontId="19" fillId="33" borderId="43" xfId="0" applyFont="1" applyFill="1" applyBorder="1" applyAlignment="1">
      <alignment horizontal="justify" vertical="center" wrapText="1"/>
    </xf>
    <xf numFmtId="9" fontId="19" fillId="31" borderId="43" xfId="0" applyNumberFormat="1" applyFont="1" applyFill="1" applyBorder="1" applyAlignment="1">
      <alignment horizontal="justify" vertical="center" wrapText="1"/>
    </xf>
    <xf numFmtId="0" fontId="20" fillId="8" borderId="43" xfId="0" applyFont="1" applyFill="1" applyBorder="1" applyAlignment="1">
      <alignment horizontal="center" vertical="center" wrapText="1"/>
    </xf>
    <xf numFmtId="0" fontId="19" fillId="30" borderId="43" xfId="0" applyFont="1" applyFill="1" applyBorder="1" applyAlignment="1">
      <alignment horizontal="center" vertical="center" wrapText="1"/>
    </xf>
    <xf numFmtId="0" fontId="19" fillId="33" borderId="43" xfId="0" applyFont="1" applyFill="1" applyBorder="1" applyAlignment="1">
      <alignment horizontal="center" vertical="center" wrapText="1"/>
    </xf>
    <xf numFmtId="0" fontId="19" fillId="5" borderId="43" xfId="0" applyFont="1" applyFill="1" applyBorder="1" applyAlignment="1">
      <alignment horizontal="justify" vertical="center" wrapText="1"/>
    </xf>
    <xf numFmtId="0" fontId="18" fillId="7" borderId="43" xfId="0" applyFont="1" applyFill="1" applyBorder="1" applyAlignment="1">
      <alignment horizontal="justify" vertical="center" wrapText="1"/>
    </xf>
    <xf numFmtId="0" fontId="19" fillId="7" borderId="43" xfId="0" applyFont="1" applyFill="1" applyBorder="1" applyAlignment="1">
      <alignment horizontal="justify" vertical="center" wrapText="1"/>
    </xf>
    <xf numFmtId="164" fontId="12" fillId="6" borderId="43" xfId="0" applyNumberFormat="1" applyFont="1" applyFill="1" applyBorder="1" applyAlignment="1">
      <alignment horizontal="left" vertical="center" wrapText="1"/>
    </xf>
    <xf numFmtId="9" fontId="19" fillId="6" borderId="43" xfId="0" applyNumberFormat="1" applyFont="1" applyFill="1" applyBorder="1" applyAlignment="1">
      <alignment horizontal="center" vertical="center" wrapText="1"/>
    </xf>
    <xf numFmtId="0" fontId="4" fillId="25" borderId="43" xfId="0" applyFont="1" applyFill="1" applyBorder="1"/>
    <xf numFmtId="0" fontId="43" fillId="37" borderId="43" xfId="0" applyFont="1" applyFill="1" applyBorder="1" applyAlignment="1">
      <alignment horizontal="justify" vertical="center" wrapText="1"/>
    </xf>
    <xf numFmtId="0" fontId="44" fillId="38" borderId="43" xfId="0" applyFont="1" applyFill="1" applyBorder="1" applyAlignment="1">
      <alignment wrapText="1"/>
    </xf>
    <xf numFmtId="9" fontId="43" fillId="37" borderId="43" xfId="0" applyNumberFormat="1" applyFont="1" applyFill="1" applyBorder="1" applyAlignment="1">
      <alignment horizontal="justify" vertical="center" wrapText="1"/>
    </xf>
    <xf numFmtId="0" fontId="50" fillId="36" borderId="43" xfId="0" applyFont="1" applyFill="1" applyBorder="1" applyAlignment="1">
      <alignment horizontal="left" wrapText="1"/>
    </xf>
    <xf numFmtId="0" fontId="44" fillId="14" borderId="43" xfId="0" applyFont="1" applyFill="1" applyBorder="1" applyAlignment="1">
      <alignment wrapText="1"/>
    </xf>
    <xf numFmtId="0" fontId="44" fillId="29" borderId="43" xfId="0" applyFont="1" applyFill="1" applyBorder="1" applyAlignment="1">
      <alignment wrapText="1"/>
    </xf>
    <xf numFmtId="9" fontId="19" fillId="27" borderId="43" xfId="0" applyNumberFormat="1" applyFont="1" applyFill="1" applyBorder="1" applyAlignment="1">
      <alignment horizontal="justify" vertical="center" wrapText="1"/>
    </xf>
    <xf numFmtId="0" fontId="19" fillId="43" borderId="9" xfId="0" applyFont="1" applyFill="1" applyBorder="1" applyAlignment="1">
      <alignment horizontal="justify" vertical="center" wrapText="1"/>
    </xf>
    <xf numFmtId="0" fontId="37" fillId="42" borderId="13" xfId="9" applyFont="1" applyFill="1" applyBorder="1" applyAlignment="1">
      <alignment horizontal="left" vertical="center" wrapText="1"/>
    </xf>
    <xf numFmtId="0" fontId="19" fillId="42" borderId="43" xfId="0" applyFont="1" applyFill="1" applyBorder="1" applyAlignment="1">
      <alignment horizontal="center" vertical="center"/>
    </xf>
    <xf numFmtId="0" fontId="50" fillId="19" borderId="43" xfId="0" applyFont="1" applyFill="1" applyBorder="1" applyAlignment="1">
      <alignment wrapText="1"/>
    </xf>
    <xf numFmtId="0" fontId="2" fillId="19" borderId="43" xfId="0" applyFont="1" applyFill="1" applyBorder="1"/>
    <xf numFmtId="0" fontId="19" fillId="43" borderId="43" xfId="0" applyFont="1" applyFill="1" applyBorder="1" applyAlignment="1">
      <alignment horizontal="center" vertical="center" wrapText="1"/>
    </xf>
    <xf numFmtId="0" fontId="63" fillId="0" borderId="0" xfId="10"/>
    <xf numFmtId="0" fontId="67" fillId="48" borderId="21" xfId="0" applyFont="1" applyFill="1" applyBorder="1" applyAlignment="1">
      <alignment horizontal="center" vertical="center" wrapText="1"/>
    </xf>
    <xf numFmtId="0" fontId="67" fillId="48" borderId="46" xfId="0" applyFont="1" applyFill="1" applyBorder="1" applyAlignment="1">
      <alignment horizontal="center" vertical="center" wrapText="1"/>
    </xf>
    <xf numFmtId="0" fontId="64" fillId="45" borderId="0" xfId="10" applyFont="1" applyFill="1" applyBorder="1" applyAlignment="1">
      <alignment horizontal="center" vertical="center"/>
    </xf>
    <xf numFmtId="9" fontId="23" fillId="50" borderId="23" xfId="0" applyNumberFormat="1" applyFont="1" applyFill="1" applyBorder="1" applyAlignment="1">
      <alignment horizontal="center" vertical="center" wrapText="1"/>
    </xf>
    <xf numFmtId="0" fontId="23" fillId="51" borderId="23" xfId="0" applyFont="1" applyFill="1" applyBorder="1" applyAlignment="1">
      <alignment horizontal="justify" vertical="center" wrapText="1"/>
    </xf>
    <xf numFmtId="9" fontId="23" fillId="51" borderId="23" xfId="8" applyNumberFormat="1" applyFont="1" applyFill="1" applyBorder="1" applyAlignment="1">
      <alignment horizontal="center" vertical="center" wrapText="1"/>
    </xf>
    <xf numFmtId="9" fontId="53" fillId="52" borderId="23" xfId="0" applyNumberFormat="1" applyFont="1" applyFill="1" applyBorder="1" applyAlignment="1">
      <alignment horizontal="justify" vertical="center" wrapText="1"/>
    </xf>
    <xf numFmtId="9" fontId="23" fillId="49" borderId="23" xfId="0" applyNumberFormat="1" applyFont="1" applyFill="1" applyBorder="1" applyAlignment="1">
      <alignment horizontal="center" vertical="center" wrapText="1"/>
    </xf>
    <xf numFmtId="0" fontId="19" fillId="51" borderId="23" xfId="0" applyFont="1" applyFill="1" applyBorder="1" applyAlignment="1">
      <alignment horizontal="center" vertical="center" wrapText="1"/>
    </xf>
    <xf numFmtId="9" fontId="23" fillId="51" borderId="23" xfId="0" applyNumberFormat="1" applyFont="1" applyFill="1" applyBorder="1" applyAlignment="1">
      <alignment horizontal="center" vertical="center" wrapText="1"/>
    </xf>
    <xf numFmtId="9" fontId="23" fillId="50" borderId="23" xfId="1" applyNumberFormat="1" applyFont="1" applyFill="1" applyBorder="1" applyAlignment="1">
      <alignment horizontal="justify" vertical="center" wrapText="1"/>
    </xf>
    <xf numFmtId="0" fontId="23" fillId="51" borderId="23" xfId="1" applyFont="1" applyFill="1" applyBorder="1" applyAlignment="1">
      <alignment horizontal="center" vertical="center"/>
    </xf>
    <xf numFmtId="9" fontId="23" fillId="50" borderId="23" xfId="4" applyNumberFormat="1" applyFont="1" applyFill="1" applyBorder="1" applyAlignment="1">
      <alignment horizontal="center" vertical="center" wrapText="1"/>
    </xf>
    <xf numFmtId="0" fontId="59" fillId="51" borderId="23" xfId="0" applyFont="1" applyFill="1" applyBorder="1" applyAlignment="1">
      <alignment horizontal="center" vertical="center" wrapText="1"/>
    </xf>
    <xf numFmtId="0" fontId="43" fillId="51" borderId="23" xfId="0" applyFont="1" applyFill="1" applyBorder="1" applyAlignment="1">
      <alignment horizontal="justify" vertical="center" wrapText="1"/>
    </xf>
    <xf numFmtId="9" fontId="23" fillId="50" borderId="23" xfId="8" applyNumberFormat="1" applyFont="1" applyFill="1" applyBorder="1" applyAlignment="1">
      <alignment horizontal="center" vertical="center" wrapText="1"/>
    </xf>
    <xf numFmtId="9" fontId="35" fillId="51" borderId="23" xfId="0" applyNumberFormat="1" applyFont="1" applyFill="1" applyBorder="1" applyAlignment="1">
      <alignment horizontal="center" vertical="center" wrapText="1"/>
    </xf>
    <xf numFmtId="9" fontId="35" fillId="50" borderId="23" xfId="0" applyNumberFormat="1" applyFont="1" applyFill="1" applyBorder="1" applyAlignment="1">
      <alignment horizontal="left" vertical="center" wrapText="1"/>
    </xf>
    <xf numFmtId="0" fontId="36" fillId="51" borderId="23" xfId="0" applyFont="1" applyFill="1" applyBorder="1" applyAlignment="1">
      <alignment horizontal="center" vertical="center" wrapText="1"/>
    </xf>
    <xf numFmtId="0" fontId="51" fillId="54" borderId="15" xfId="0" applyFont="1" applyFill="1" applyBorder="1" applyAlignment="1">
      <alignment horizontal="center" vertical="center" wrapText="1"/>
    </xf>
    <xf numFmtId="0" fontId="51" fillId="54" borderId="13" xfId="0" applyFont="1" applyFill="1" applyBorder="1" applyAlignment="1">
      <alignment horizontal="center" vertical="center" wrapText="1"/>
    </xf>
    <xf numFmtId="0" fontId="51" fillId="54" borderId="16" xfId="0" applyFont="1" applyFill="1" applyBorder="1" applyAlignment="1">
      <alignment horizontal="left" vertical="center" wrapText="1"/>
    </xf>
    <xf numFmtId="0" fontId="23" fillId="51" borderId="23" xfId="0" applyFont="1" applyFill="1" applyBorder="1" applyAlignment="1">
      <alignment horizontal="center" vertical="center" wrapText="1"/>
    </xf>
    <xf numFmtId="9" fontId="57" fillId="51" borderId="23" xfId="0" applyNumberFormat="1" applyFont="1" applyFill="1" applyBorder="1" applyAlignment="1">
      <alignment horizontal="center" vertical="center"/>
    </xf>
    <xf numFmtId="0" fontId="57" fillId="51" borderId="23" xfId="0" applyFont="1" applyFill="1" applyBorder="1" applyAlignment="1">
      <alignment horizontal="justify" vertical="center" wrapText="1"/>
    </xf>
    <xf numFmtId="0" fontId="32" fillId="55" borderId="21" xfId="0" applyFont="1" applyFill="1" applyBorder="1" applyAlignment="1">
      <alignment horizontal="center" vertical="center" wrapText="1"/>
    </xf>
    <xf numFmtId="0" fontId="32" fillId="55" borderId="1" xfId="0" applyFont="1" applyFill="1" applyBorder="1" applyAlignment="1">
      <alignment horizontal="justify" vertical="center" wrapText="1"/>
    </xf>
    <xf numFmtId="0" fontId="32" fillId="55" borderId="1" xfId="0" applyFont="1" applyFill="1" applyBorder="1" applyAlignment="1">
      <alignment horizontal="center" vertical="center" wrapText="1"/>
    </xf>
    <xf numFmtId="0" fontId="32" fillId="55" borderId="21" xfId="0" applyFont="1" applyFill="1" applyBorder="1" applyAlignment="1">
      <alignment horizontal="left" vertical="center" wrapText="1"/>
    </xf>
    <xf numFmtId="0" fontId="23" fillId="51" borderId="23" xfId="0" applyFont="1" applyFill="1" applyBorder="1" applyAlignment="1">
      <alignment horizontal="center" vertical="center"/>
    </xf>
    <xf numFmtId="9" fontId="26" fillId="30" borderId="23" xfId="0" applyNumberFormat="1" applyFont="1" applyFill="1" applyBorder="1" applyAlignment="1">
      <alignment horizontal="center" vertical="center" wrapText="1"/>
    </xf>
    <xf numFmtId="9" fontId="20" fillId="50" borderId="19" xfId="0" applyNumberFormat="1" applyFont="1" applyFill="1" applyBorder="1" applyAlignment="1">
      <alignment horizontal="center" vertical="center" wrapText="1"/>
    </xf>
    <xf numFmtId="0" fontId="20" fillId="50" borderId="8" xfId="0" applyFont="1" applyFill="1" applyBorder="1" applyAlignment="1">
      <alignment horizontal="center" vertical="center" wrapText="1"/>
    </xf>
    <xf numFmtId="9" fontId="20" fillId="49" borderId="44" xfId="0" applyNumberFormat="1" applyFont="1" applyFill="1" applyBorder="1" applyAlignment="1">
      <alignment horizontal="center" vertical="center" wrapText="1"/>
    </xf>
    <xf numFmtId="0" fontId="20" fillId="50" borderId="43" xfId="0" applyFont="1" applyFill="1" applyBorder="1" applyAlignment="1">
      <alignment horizontal="center" vertical="center" wrapText="1"/>
    </xf>
    <xf numFmtId="0" fontId="20" fillId="50" borderId="9" xfId="0" applyFont="1" applyFill="1" applyBorder="1" applyAlignment="1">
      <alignment horizontal="center" vertical="center" wrapText="1"/>
    </xf>
    <xf numFmtId="9" fontId="20" fillId="49" borderId="9" xfId="0" applyNumberFormat="1" applyFont="1" applyFill="1" applyBorder="1" applyAlignment="1">
      <alignment horizontal="center" vertical="center" wrapText="1"/>
    </xf>
    <xf numFmtId="9" fontId="20" fillId="56" borderId="16" xfId="0" applyNumberFormat="1" applyFont="1" applyFill="1" applyBorder="1" applyAlignment="1">
      <alignment horizontal="center" vertical="center" wrapText="1"/>
    </xf>
    <xf numFmtId="0" fontId="20" fillId="56" borderId="9" xfId="0" applyFont="1" applyFill="1" applyBorder="1" applyAlignment="1">
      <alignment horizontal="center" vertical="center" wrapText="1"/>
    </xf>
    <xf numFmtId="0" fontId="18" fillId="56" borderId="9" xfId="0" applyFont="1" applyFill="1" applyBorder="1" applyAlignment="1">
      <alignment horizontal="center" vertical="center" wrapText="1"/>
    </xf>
    <xf numFmtId="0" fontId="20" fillId="56" borderId="43" xfId="0" applyFont="1" applyFill="1" applyBorder="1" applyAlignment="1">
      <alignment horizontal="center" vertical="center" wrapText="1"/>
    </xf>
    <xf numFmtId="9" fontId="20" fillId="57" borderId="9" xfId="0" applyNumberFormat="1" applyFont="1" applyFill="1" applyBorder="1" applyAlignment="1">
      <alignment horizontal="center" vertical="center" wrapText="1"/>
    </xf>
    <xf numFmtId="0" fontId="18" fillId="57" borderId="9" xfId="0" applyFont="1" applyFill="1" applyBorder="1" applyAlignment="1">
      <alignment horizontal="center" vertical="center" wrapText="1"/>
    </xf>
    <xf numFmtId="9" fontId="19" fillId="57" borderId="16" xfId="0" applyNumberFormat="1" applyFont="1" applyFill="1" applyBorder="1" applyAlignment="1">
      <alignment horizontal="center" vertical="center" wrapText="1"/>
    </xf>
    <xf numFmtId="0" fontId="19" fillId="50" borderId="16" xfId="0" applyFont="1" applyFill="1" applyBorder="1" applyAlignment="1">
      <alignment horizontal="center" vertical="center" wrapText="1"/>
    </xf>
    <xf numFmtId="0" fontId="19" fillId="50" borderId="9" xfId="0" applyFont="1" applyFill="1" applyBorder="1" applyAlignment="1">
      <alignment horizontal="center" vertical="center" wrapText="1"/>
    </xf>
    <xf numFmtId="0" fontId="19" fillId="56" borderId="43" xfId="0" applyFont="1" applyFill="1" applyBorder="1" applyAlignment="1">
      <alignment horizontal="center" vertical="center" wrapText="1"/>
    </xf>
    <xf numFmtId="9" fontId="20" fillId="50" borderId="16" xfId="2" applyFont="1" applyFill="1" applyBorder="1" applyAlignment="1">
      <alignment horizontal="center" vertical="center" wrapText="1"/>
    </xf>
    <xf numFmtId="0" fontId="19" fillId="50" borderId="15" xfId="0" applyFont="1" applyFill="1" applyBorder="1" applyAlignment="1">
      <alignment horizontal="center" vertical="center" wrapText="1"/>
    </xf>
    <xf numFmtId="9" fontId="20" fillId="50" borderId="15" xfId="2" applyFont="1" applyFill="1" applyBorder="1" applyAlignment="1">
      <alignment horizontal="center" vertical="center" wrapText="1"/>
    </xf>
    <xf numFmtId="0" fontId="20" fillId="50" borderId="13" xfId="0" applyFont="1" applyFill="1" applyBorder="1" applyAlignment="1">
      <alignment horizontal="center" vertical="center" wrapText="1"/>
    </xf>
    <xf numFmtId="9" fontId="24" fillId="51" borderId="23" xfId="0" applyNumberFormat="1" applyFont="1" applyFill="1" applyBorder="1" applyAlignment="1">
      <alignment horizontal="center" vertical="center" wrapText="1"/>
    </xf>
    <xf numFmtId="0" fontId="24" fillId="51" borderId="44" xfId="0" applyFont="1" applyFill="1" applyBorder="1" applyAlignment="1">
      <alignment horizontal="center" vertical="center" wrapText="1"/>
    </xf>
    <xf numFmtId="0" fontId="20" fillId="51" borderId="43" xfId="0" applyFont="1" applyFill="1" applyBorder="1" applyAlignment="1">
      <alignment horizontal="center" vertical="center" wrapText="1"/>
    </xf>
    <xf numFmtId="9" fontId="20" fillId="58" borderId="19" xfId="0" applyNumberFormat="1" applyFont="1" applyFill="1" applyBorder="1" applyAlignment="1">
      <alignment horizontal="center" vertical="center" wrapText="1"/>
    </xf>
    <xf numFmtId="0" fontId="20" fillId="58" borderId="8" xfId="0" applyFont="1" applyFill="1" applyBorder="1" applyAlignment="1">
      <alignment horizontal="center" vertical="center" wrapText="1"/>
    </xf>
    <xf numFmtId="0" fontId="18" fillId="58" borderId="8" xfId="0" applyFont="1" applyFill="1" applyBorder="1" applyAlignment="1">
      <alignment horizontal="center" vertical="center" wrapText="1"/>
    </xf>
    <xf numFmtId="0" fontId="19" fillId="58" borderId="43" xfId="0" applyFont="1" applyFill="1" applyBorder="1" applyAlignment="1">
      <alignment horizontal="justify" vertical="center" wrapText="1"/>
    </xf>
    <xf numFmtId="9" fontId="20" fillId="58" borderId="16" xfId="0" applyNumberFormat="1" applyFont="1" applyFill="1" applyBorder="1" applyAlignment="1">
      <alignment horizontal="center" vertical="center" wrapText="1"/>
    </xf>
    <xf numFmtId="0" fontId="20" fillId="58" borderId="9" xfId="0" applyFont="1" applyFill="1" applyBorder="1" applyAlignment="1">
      <alignment horizontal="center" vertical="center" wrapText="1"/>
    </xf>
    <xf numFmtId="0" fontId="18" fillId="58" borderId="9" xfId="0" applyFont="1" applyFill="1" applyBorder="1" applyAlignment="1">
      <alignment horizontal="center" vertical="center" wrapText="1"/>
    </xf>
    <xf numFmtId="9" fontId="19" fillId="58" borderId="16" xfId="0" applyNumberFormat="1" applyFont="1" applyFill="1" applyBorder="1" applyAlignment="1">
      <alignment horizontal="center" vertical="center" wrapText="1"/>
    </xf>
    <xf numFmtId="0" fontId="19" fillId="58" borderId="9" xfId="0" applyFont="1" applyFill="1" applyBorder="1" applyAlignment="1">
      <alignment horizontal="center" vertical="center" wrapText="1"/>
    </xf>
    <xf numFmtId="0" fontId="18" fillId="60" borderId="19" xfId="0" applyFont="1" applyFill="1" applyBorder="1" applyAlignment="1">
      <alignment horizontal="justify" vertical="center" wrapText="1"/>
    </xf>
    <xf numFmtId="9" fontId="20" fillId="60" borderId="16" xfId="0" applyNumberFormat="1" applyFont="1" applyFill="1" applyBorder="1" applyAlignment="1">
      <alignment horizontal="center" vertical="center" wrapText="1"/>
    </xf>
    <xf numFmtId="9" fontId="18" fillId="60" borderId="15" xfId="0" applyNumberFormat="1" applyFont="1" applyFill="1" applyBorder="1" applyAlignment="1">
      <alignment horizontal="center" vertical="center" wrapText="1"/>
    </xf>
    <xf numFmtId="9" fontId="7" fillId="59" borderId="23" xfId="0" applyNumberFormat="1" applyFont="1" applyFill="1" applyBorder="1" applyAlignment="1">
      <alignment horizontal="center" vertical="center" wrapText="1"/>
    </xf>
    <xf numFmtId="9" fontId="20" fillId="59" borderId="16" xfId="0" applyNumberFormat="1" applyFont="1" applyFill="1" applyBorder="1" applyAlignment="1">
      <alignment horizontal="center" vertical="center" wrapText="1"/>
    </xf>
    <xf numFmtId="0" fontId="19" fillId="37" borderId="9" xfId="0" applyFont="1" applyFill="1" applyBorder="1" applyAlignment="1">
      <alignment horizontal="left" vertical="center" wrapText="1"/>
    </xf>
    <xf numFmtId="0" fontId="55" fillId="51" borderId="23" xfId="0" applyFont="1" applyFill="1" applyBorder="1" applyAlignment="1">
      <alignment wrapText="1"/>
    </xf>
    <xf numFmtId="9" fontId="19" fillId="61" borderId="16" xfId="0" applyNumberFormat="1" applyFont="1" applyFill="1" applyBorder="1" applyAlignment="1">
      <alignment horizontal="center" vertical="center" wrapText="1"/>
    </xf>
    <xf numFmtId="9" fontId="19" fillId="61" borderId="9" xfId="0" applyNumberFormat="1" applyFont="1" applyFill="1" applyBorder="1" applyAlignment="1">
      <alignment horizontal="center" vertical="center" wrapText="1"/>
    </xf>
    <xf numFmtId="0" fontId="64" fillId="45" borderId="42" xfId="10" applyFont="1" applyFill="1" applyBorder="1" applyAlignment="1">
      <alignment horizontal="center" vertical="center"/>
    </xf>
    <xf numFmtId="0" fontId="63" fillId="0" borderId="0" xfId="10"/>
    <xf numFmtId="0" fontId="44" fillId="51" borderId="43" xfId="0" applyFont="1" applyFill="1" applyBorder="1" applyAlignment="1">
      <alignment wrapText="1"/>
    </xf>
    <xf numFmtId="0" fontId="60" fillId="0" borderId="43" xfId="0" applyFont="1" applyBorder="1" applyAlignment="1">
      <alignment horizontal="center" vertical="center" wrapText="1"/>
    </xf>
    <xf numFmtId="49" fontId="60" fillId="0" borderId="43" xfId="0" applyNumberFormat="1" applyFont="1" applyBorder="1" applyAlignment="1">
      <alignment horizontal="center" vertical="center" wrapText="1"/>
    </xf>
    <xf numFmtId="0" fontId="60" fillId="0" borderId="43" xfId="0" applyFont="1" applyBorder="1" applyAlignment="1" applyProtection="1">
      <alignment horizontal="center" vertical="center" wrapText="1"/>
      <protection locked="0"/>
    </xf>
    <xf numFmtId="0" fontId="60" fillId="0" borderId="43" xfId="1" applyFont="1" applyBorder="1" applyAlignment="1" applyProtection="1">
      <alignment horizontal="center" vertical="center" wrapText="1"/>
      <protection locked="0"/>
    </xf>
    <xf numFmtId="0" fontId="73" fillId="0" borderId="43" xfId="0" applyFont="1" applyBorder="1" applyAlignment="1">
      <alignment horizontal="center" vertical="center" wrapText="1"/>
    </xf>
    <xf numFmtId="0" fontId="73" fillId="0" borderId="43" xfId="0" applyFont="1" applyBorder="1" applyAlignment="1">
      <alignment horizontal="center" vertical="center"/>
    </xf>
    <xf numFmtId="164" fontId="73" fillId="0" borderId="43" xfId="0" applyNumberFormat="1" applyFont="1" applyBorder="1" applyAlignment="1">
      <alignment horizontal="center" vertical="center" wrapText="1"/>
    </xf>
    <xf numFmtId="14" fontId="73" fillId="0" borderId="43" xfId="0" applyNumberFormat="1" applyFont="1" applyBorder="1" applyAlignment="1">
      <alignment horizontal="center" vertical="center" wrapText="1"/>
    </xf>
    <xf numFmtId="14" fontId="73" fillId="0" borderId="43" xfId="0" applyNumberFormat="1" applyFont="1" applyBorder="1" applyAlignment="1">
      <alignment horizontal="center" vertical="center"/>
    </xf>
    <xf numFmtId="164" fontId="73" fillId="0" borderId="43" xfId="0" applyNumberFormat="1" applyFont="1" applyFill="1" applyBorder="1" applyAlignment="1">
      <alignment horizontal="center" vertical="center" wrapText="1"/>
    </xf>
    <xf numFmtId="14" fontId="73" fillId="0" borderId="43" xfId="0" applyNumberFormat="1" applyFont="1" applyFill="1" applyBorder="1" applyAlignment="1">
      <alignment horizontal="center" vertical="center"/>
    </xf>
    <xf numFmtId="0" fontId="73" fillId="0" borderId="43" xfId="0" applyFont="1" applyFill="1" applyBorder="1" applyAlignment="1">
      <alignment horizontal="center" vertical="center" wrapText="1"/>
    </xf>
    <xf numFmtId="0" fontId="73" fillId="0" borderId="43" xfId="0" applyFont="1" applyFill="1" applyBorder="1" applyAlignment="1">
      <alignment horizontal="center" vertical="center"/>
    </xf>
    <xf numFmtId="0" fontId="64" fillId="45" borderId="47" xfId="10" applyFont="1" applyFill="1" applyBorder="1" applyAlignment="1">
      <alignment horizontal="center" vertical="center"/>
    </xf>
    <xf numFmtId="0" fontId="64" fillId="45" borderId="43" xfId="10" applyFont="1" applyFill="1" applyBorder="1" applyAlignment="1">
      <alignment horizontal="center" vertical="center"/>
    </xf>
    <xf numFmtId="0" fontId="73" fillId="0" borderId="43" xfId="10" applyFont="1" applyBorder="1" applyAlignment="1">
      <alignment horizontal="center" vertical="center" wrapText="1"/>
    </xf>
    <xf numFmtId="9" fontId="73" fillId="0" borderId="43" xfId="10" applyNumberFormat="1" applyFont="1" applyBorder="1" applyAlignment="1">
      <alignment horizontal="center" vertical="center" wrapText="1"/>
    </xf>
    <xf numFmtId="1" fontId="73" fillId="0" borderId="43" xfId="10" applyNumberFormat="1" applyFont="1" applyBorder="1" applyAlignment="1">
      <alignment horizontal="center" vertical="center" wrapText="1"/>
    </xf>
    <xf numFmtId="166" fontId="73" fillId="0" borderId="43" xfId="10" applyNumberFormat="1" applyFont="1" applyBorder="1" applyAlignment="1">
      <alignment horizontal="center" vertical="center" wrapText="1"/>
    </xf>
    <xf numFmtId="9" fontId="73" fillId="0" borderId="43" xfId="11" applyFont="1" applyFill="1" applyBorder="1" applyAlignment="1">
      <alignment horizontal="center" vertical="center" wrapText="1"/>
    </xf>
    <xf numFmtId="0" fontId="66" fillId="0" borderId="43" xfId="10" applyFont="1" applyBorder="1" applyAlignment="1">
      <alignment horizontal="center" vertical="center" wrapText="1"/>
    </xf>
    <xf numFmtId="0" fontId="74" fillId="0" borderId="43" xfId="10" applyFont="1" applyBorder="1" applyAlignment="1">
      <alignment horizontal="center" vertical="center" wrapText="1"/>
    </xf>
    <xf numFmtId="9" fontId="74" fillId="0" borderId="43" xfId="10" applyNumberFormat="1" applyFont="1" applyBorder="1" applyAlignment="1">
      <alignment horizontal="center" vertical="center" wrapText="1"/>
    </xf>
    <xf numFmtId="1" fontId="74" fillId="0" borderId="43" xfId="10" applyNumberFormat="1" applyFont="1" applyBorder="1" applyAlignment="1">
      <alignment horizontal="center" vertical="center" wrapText="1"/>
    </xf>
    <xf numFmtId="166" fontId="74" fillId="0" borderId="43" xfId="10" applyNumberFormat="1" applyFont="1" applyBorder="1" applyAlignment="1">
      <alignment horizontal="center" vertical="center" wrapText="1"/>
    </xf>
    <xf numFmtId="15" fontId="74" fillId="0" borderId="43" xfId="10" applyNumberFormat="1" applyFont="1" applyBorder="1" applyAlignment="1">
      <alignment horizontal="center" vertical="center" wrapText="1"/>
    </xf>
    <xf numFmtId="9" fontId="75" fillId="0" borderId="43" xfId="10" applyNumberFormat="1" applyFont="1" applyBorder="1" applyAlignment="1">
      <alignment horizontal="center" vertical="center" wrapText="1"/>
    </xf>
    <xf numFmtId="0" fontId="75" fillId="0" borderId="43" xfId="10" applyFont="1" applyBorder="1" applyAlignment="1">
      <alignment horizontal="center" vertical="center" wrapText="1"/>
    </xf>
    <xf numFmtId="15" fontId="75" fillId="0" borderId="43" xfId="10" applyNumberFormat="1" applyFont="1" applyBorder="1" applyAlignment="1">
      <alignment horizontal="center" vertical="center" wrapText="1"/>
    </xf>
    <xf numFmtId="0" fontId="75" fillId="0" borderId="43" xfId="10" applyFont="1" applyBorder="1" applyAlignment="1">
      <alignment horizontal="center" vertical="center"/>
    </xf>
    <xf numFmtId="1" fontId="75" fillId="0" borderId="43" xfId="10" applyNumberFormat="1" applyFont="1" applyBorder="1" applyAlignment="1">
      <alignment horizontal="center" vertical="center"/>
    </xf>
    <xf numFmtId="15" fontId="75" fillId="0" borderId="43" xfId="10" applyNumberFormat="1" applyFont="1" applyBorder="1" applyAlignment="1">
      <alignment horizontal="center" vertical="center"/>
    </xf>
    <xf numFmtId="166" fontId="75" fillId="0" borderId="43" xfId="10" applyNumberFormat="1" applyFont="1" applyBorder="1" applyAlignment="1">
      <alignment horizontal="center" vertical="center" wrapText="1"/>
    </xf>
    <xf numFmtId="15" fontId="73" fillId="0" borderId="43" xfId="10" applyNumberFormat="1" applyFont="1" applyBorder="1" applyAlignment="1">
      <alignment horizontal="center" vertical="center" wrapText="1"/>
    </xf>
    <xf numFmtId="9" fontId="73" fillId="0" borderId="43" xfId="10" applyNumberFormat="1" applyFont="1" applyBorder="1" applyAlignment="1" applyProtection="1">
      <alignment horizontal="center" vertical="center" wrapText="1"/>
      <protection locked="0"/>
    </xf>
    <xf numFmtId="49" fontId="74" fillId="0" borderId="43" xfId="10" applyNumberFormat="1" applyFont="1" applyBorder="1" applyAlignment="1">
      <alignment horizontal="center" vertical="center" wrapText="1"/>
    </xf>
    <xf numFmtId="1" fontId="77" fillId="0" borderId="43" xfId="10" applyNumberFormat="1" applyFont="1" applyBorder="1" applyAlignment="1">
      <alignment horizontal="center" vertical="center" wrapText="1"/>
    </xf>
    <xf numFmtId="14" fontId="75" fillId="0" borderId="43" xfId="10" applyNumberFormat="1" applyFont="1" applyBorder="1" applyAlignment="1">
      <alignment horizontal="center" vertical="center"/>
    </xf>
    <xf numFmtId="164" fontId="75" fillId="0" borderId="43" xfId="10" applyNumberFormat="1" applyFont="1" applyBorder="1" applyAlignment="1">
      <alignment horizontal="center" vertical="center"/>
    </xf>
    <xf numFmtId="164" fontId="75" fillId="0" borderId="43" xfId="10" applyNumberFormat="1" applyFont="1" applyBorder="1" applyAlignment="1">
      <alignment horizontal="center" vertical="center" wrapText="1"/>
    </xf>
    <xf numFmtId="0" fontId="73" fillId="0" borderId="43" xfId="10" applyFont="1" applyBorder="1" applyAlignment="1">
      <alignment horizontal="center" vertical="center"/>
    </xf>
    <xf numFmtId="164" fontId="73" fillId="0" borderId="43" xfId="10" applyNumberFormat="1" applyFont="1" applyBorder="1" applyAlignment="1">
      <alignment horizontal="center" vertical="center"/>
    </xf>
    <xf numFmtId="164" fontId="73" fillId="0" borderId="43" xfId="10" applyNumberFormat="1" applyFont="1" applyBorder="1" applyAlignment="1">
      <alignment horizontal="center" vertical="center" wrapText="1"/>
    </xf>
    <xf numFmtId="0" fontId="76" fillId="0" borderId="43" xfId="10" applyFont="1" applyBorder="1" applyAlignment="1">
      <alignment horizontal="center" vertical="center" wrapText="1"/>
    </xf>
    <xf numFmtId="0" fontId="74" fillId="0" borderId="43" xfId="10" applyFont="1" applyBorder="1" applyAlignment="1">
      <alignment horizontal="center" vertical="center"/>
    </xf>
    <xf numFmtId="0" fontId="74" fillId="47" borderId="43" xfId="10" applyFont="1" applyFill="1" applyBorder="1" applyAlignment="1">
      <alignment horizontal="center" vertical="center" wrapText="1"/>
    </xf>
    <xf numFmtId="164" fontId="74" fillId="0" borderId="43" xfId="10" applyNumberFormat="1" applyFont="1" applyBorder="1" applyAlignment="1">
      <alignment horizontal="center" vertical="center"/>
    </xf>
    <xf numFmtId="164" fontId="74" fillId="0" borderId="43" xfId="10" applyNumberFormat="1" applyFont="1" applyBorder="1" applyAlignment="1">
      <alignment horizontal="center" vertical="center" wrapText="1"/>
    </xf>
    <xf numFmtId="165" fontId="74" fillId="0" borderId="43" xfId="10" applyNumberFormat="1" applyFont="1" applyBorder="1" applyAlignment="1">
      <alignment horizontal="center" vertical="center" wrapText="1"/>
    </xf>
    <xf numFmtId="165" fontId="73" fillId="0" borderId="43" xfId="10" applyNumberFormat="1" applyFont="1" applyBorder="1" applyAlignment="1">
      <alignment horizontal="center" vertical="center" wrapText="1"/>
    </xf>
    <xf numFmtId="9" fontId="73" fillId="0" borderId="43" xfId="10" applyNumberFormat="1" applyFont="1" applyBorder="1" applyAlignment="1">
      <alignment horizontal="center" vertical="center"/>
    </xf>
    <xf numFmtId="0" fontId="73" fillId="0" borderId="43" xfId="10" applyFont="1" applyBorder="1" applyAlignment="1" applyProtection="1">
      <alignment horizontal="center" vertical="center" wrapText="1"/>
      <protection locked="0"/>
    </xf>
    <xf numFmtId="165" fontId="73" fillId="0" borderId="43" xfId="10" applyNumberFormat="1" applyFont="1" applyBorder="1" applyAlignment="1" applyProtection="1">
      <alignment horizontal="center" vertical="center" wrapText="1"/>
      <protection locked="0"/>
    </xf>
    <xf numFmtId="9" fontId="73" fillId="0" borderId="43" xfId="11" applyFont="1" applyFill="1" applyBorder="1" applyAlignment="1" applyProtection="1">
      <alignment horizontal="center" vertical="center" wrapText="1"/>
      <protection locked="0"/>
    </xf>
    <xf numFmtId="0" fontId="75" fillId="0" borderId="43" xfId="10" applyFont="1" applyBorder="1" applyAlignment="1" applyProtection="1">
      <alignment horizontal="center" vertical="center" wrapText="1"/>
      <protection locked="0"/>
    </xf>
    <xf numFmtId="9" fontId="74" fillId="0" borderId="43" xfId="10" applyNumberFormat="1" applyFont="1" applyBorder="1" applyAlignment="1" applyProtection="1">
      <alignment horizontal="center" vertical="center" wrapText="1"/>
      <protection locked="0"/>
    </xf>
    <xf numFmtId="165" fontId="74" fillId="0" borderId="43" xfId="10" applyNumberFormat="1" applyFont="1" applyBorder="1" applyAlignment="1" applyProtection="1">
      <alignment horizontal="center" vertical="center" wrapText="1"/>
      <protection locked="0"/>
    </xf>
    <xf numFmtId="0" fontId="74" fillId="0" borderId="43" xfId="10" applyFont="1" applyBorder="1" applyAlignment="1" applyProtection="1">
      <alignment horizontal="center" vertical="center" wrapText="1"/>
      <protection locked="0"/>
    </xf>
    <xf numFmtId="0" fontId="79" fillId="0" borderId="43" xfId="10" applyFont="1" applyBorder="1" applyAlignment="1" applyProtection="1">
      <alignment horizontal="center" vertical="center" wrapText="1"/>
      <protection locked="0"/>
    </xf>
    <xf numFmtId="165" fontId="79" fillId="0" borderId="43" xfId="10" applyNumberFormat="1" applyFont="1" applyBorder="1" applyAlignment="1" applyProtection="1">
      <alignment horizontal="center" vertical="center" wrapText="1"/>
      <protection locked="0"/>
    </xf>
    <xf numFmtId="0" fontId="72" fillId="0" borderId="43" xfId="10" applyFont="1" applyBorder="1" applyAlignment="1">
      <alignment horizontal="center"/>
    </xf>
    <xf numFmtId="0" fontId="72" fillId="46" borderId="43" xfId="10" applyFont="1" applyFill="1" applyBorder="1" applyAlignment="1" applyProtection="1">
      <alignment horizontal="center" vertical="center"/>
      <protection locked="0"/>
    </xf>
    <xf numFmtId="0" fontId="74" fillId="0" borderId="43" xfId="10" applyFont="1" applyBorder="1" applyAlignment="1">
      <alignment horizontal="center" wrapText="1"/>
    </xf>
    <xf numFmtId="0" fontId="74" fillId="0" borderId="43" xfId="10" applyFont="1" applyBorder="1" applyAlignment="1">
      <alignment horizontal="center" vertical="top" wrapText="1"/>
    </xf>
    <xf numFmtId="0" fontId="75" fillId="0" borderId="43" xfId="10" applyFont="1" applyBorder="1" applyAlignment="1">
      <alignment horizontal="center" vertical="top" wrapText="1"/>
    </xf>
    <xf numFmtId="0" fontId="75" fillId="0" borderId="43" xfId="10" applyFont="1" applyBorder="1" applyAlignment="1">
      <alignment horizontal="center" wrapText="1"/>
    </xf>
    <xf numFmtId="0" fontId="73" fillId="47" borderId="43" xfId="10" applyFont="1" applyFill="1" applyBorder="1" applyAlignment="1">
      <alignment horizontal="center" vertical="center" wrapText="1"/>
    </xf>
    <xf numFmtId="0" fontId="73" fillId="0" borderId="43" xfId="10" applyFont="1" applyBorder="1" applyAlignment="1">
      <alignment horizontal="center" wrapText="1"/>
    </xf>
    <xf numFmtId="0" fontId="76" fillId="0" borderId="43" xfId="10" applyFont="1" applyBorder="1" applyAlignment="1">
      <alignment horizontal="center" vertical="top" wrapText="1"/>
    </xf>
    <xf numFmtId="9" fontId="76" fillId="0" borderId="43" xfId="10" applyNumberFormat="1" applyFont="1" applyBorder="1" applyAlignment="1">
      <alignment horizontal="center" vertical="center" wrapText="1"/>
    </xf>
    <xf numFmtId="0" fontId="73" fillId="0" borderId="43" xfId="10" applyFont="1" applyBorder="1" applyAlignment="1">
      <alignment horizontal="center" vertical="top" wrapText="1"/>
    </xf>
    <xf numFmtId="0" fontId="74" fillId="0" borderId="43" xfId="10" applyFont="1" applyBorder="1" applyAlignment="1">
      <alignment horizontal="center"/>
    </xf>
    <xf numFmtId="0" fontId="78" fillId="0" borderId="43" xfId="10" applyFont="1" applyBorder="1" applyAlignment="1">
      <alignment horizontal="center" vertical="center" wrapText="1"/>
    </xf>
    <xf numFmtId="0" fontId="73" fillId="0" borderId="43" xfId="10" applyFont="1" applyBorder="1" applyAlignment="1" applyProtection="1">
      <alignment horizontal="center" vertical="center"/>
      <protection locked="0"/>
    </xf>
    <xf numFmtId="1" fontId="73" fillId="0" borderId="43" xfId="10" applyNumberFormat="1" applyFont="1" applyBorder="1" applyAlignment="1" applyProtection="1">
      <alignment horizontal="center" vertical="center" wrapText="1"/>
      <protection locked="0"/>
    </xf>
    <xf numFmtId="0" fontId="74" fillId="0" borderId="43" xfId="10" applyFont="1" applyBorder="1" applyAlignment="1" applyProtection="1">
      <alignment horizontal="center" vertical="center"/>
      <protection locked="0"/>
    </xf>
    <xf numFmtId="1" fontId="74" fillId="0" borderId="43" xfId="10" applyNumberFormat="1" applyFont="1" applyBorder="1" applyAlignment="1" applyProtection="1">
      <alignment horizontal="center" vertical="center" wrapText="1"/>
      <protection locked="0"/>
    </xf>
    <xf numFmtId="0" fontId="79" fillId="0" borderId="43" xfId="10" applyFont="1" applyBorder="1" applyAlignment="1">
      <alignment horizontal="center" wrapText="1"/>
    </xf>
    <xf numFmtId="0" fontId="79" fillId="0" borderId="43" xfId="10" applyFont="1" applyBorder="1" applyAlignment="1" applyProtection="1">
      <alignment horizontal="center" vertical="center"/>
      <protection locked="0"/>
    </xf>
    <xf numFmtId="1" fontId="79" fillId="0" borderId="43" xfId="10" applyNumberFormat="1" applyFont="1" applyBorder="1" applyAlignment="1" applyProtection="1">
      <alignment horizontal="center" vertical="center" wrapText="1"/>
      <protection locked="0"/>
    </xf>
    <xf numFmtId="0" fontId="73" fillId="0" borderId="43" xfId="1" applyFont="1" applyBorder="1" applyAlignment="1" applyProtection="1">
      <alignment horizontal="center" vertical="center" wrapText="1"/>
      <protection locked="0"/>
    </xf>
    <xf numFmtId="1" fontId="80" fillId="0" borderId="43" xfId="10" applyNumberFormat="1" applyFont="1" applyBorder="1" applyAlignment="1" applyProtection="1">
      <alignment horizontal="center" vertical="center" wrapText="1"/>
      <protection locked="0"/>
    </xf>
    <xf numFmtId="0" fontId="75" fillId="46" borderId="43" xfId="0" applyFont="1" applyFill="1" applyBorder="1" applyAlignment="1" applyProtection="1">
      <alignment horizontal="center" vertical="center"/>
      <protection locked="0"/>
    </xf>
    <xf numFmtId="0" fontId="4" fillId="51" borderId="0" xfId="0" applyFont="1" applyFill="1"/>
    <xf numFmtId="0" fontId="0" fillId="51" borderId="0" xfId="0" applyFill="1"/>
    <xf numFmtId="9" fontId="20" fillId="62" borderId="9" xfId="0" applyNumberFormat="1" applyFont="1" applyFill="1" applyBorder="1" applyAlignment="1">
      <alignment horizontal="center" vertical="center" wrapText="1"/>
    </xf>
    <xf numFmtId="0" fontId="18" fillId="62" borderId="9" xfId="0" applyFont="1" applyFill="1" applyBorder="1" applyAlignment="1">
      <alignment horizontal="center" vertical="center" wrapText="1"/>
    </xf>
    <xf numFmtId="0" fontId="20" fillId="63" borderId="43" xfId="0" applyFont="1" applyFill="1" applyBorder="1" applyAlignment="1">
      <alignment horizontal="center" vertical="center" wrapText="1"/>
    </xf>
    <xf numFmtId="9" fontId="19" fillId="22" borderId="19" xfId="0" applyNumberFormat="1" applyFont="1" applyFill="1" applyBorder="1" applyAlignment="1">
      <alignment horizontal="center" vertical="center" wrapText="1"/>
    </xf>
    <xf numFmtId="0" fontId="74" fillId="51" borderId="43" xfId="10" applyFont="1" applyFill="1" applyBorder="1" applyAlignment="1">
      <alignment horizontal="center" vertical="center" wrapText="1"/>
    </xf>
    <xf numFmtId="0" fontId="75" fillId="51" borderId="43" xfId="10" applyFont="1" applyFill="1" applyBorder="1" applyAlignment="1">
      <alignment horizontal="center" vertical="center" wrapText="1"/>
    </xf>
    <xf numFmtId="0" fontId="73" fillId="51" borderId="43" xfId="10" applyFont="1" applyFill="1" applyBorder="1" applyAlignment="1">
      <alignment horizontal="center" vertical="center" wrapText="1"/>
    </xf>
    <xf numFmtId="9" fontId="88" fillId="0" borderId="9" xfId="0" applyNumberFormat="1" applyFont="1" applyFill="1" applyBorder="1" applyAlignment="1">
      <alignment horizontal="center" vertical="center" wrapText="1"/>
    </xf>
    <xf numFmtId="9" fontId="73" fillId="0" borderId="48" xfId="10" applyNumberFormat="1" applyFont="1" applyBorder="1" applyAlignment="1">
      <alignment horizontal="center" vertical="center" wrapText="1"/>
    </xf>
    <xf numFmtId="0" fontId="73" fillId="0" borderId="48" xfId="10" applyFont="1" applyFill="1" applyBorder="1" applyAlignment="1">
      <alignment horizontal="center" vertical="center" wrapText="1"/>
    </xf>
    <xf numFmtId="9" fontId="73" fillId="0" borderId="48" xfId="10" applyNumberFormat="1" applyFont="1" applyBorder="1" applyAlignment="1" applyProtection="1">
      <alignment horizontal="center" vertical="center" wrapText="1"/>
      <protection locked="0"/>
    </xf>
    <xf numFmtId="0" fontId="73" fillId="0" borderId="48" xfId="10" applyFont="1" applyBorder="1" applyAlignment="1">
      <alignment horizontal="center" vertical="center" wrapText="1"/>
    </xf>
    <xf numFmtId="0" fontId="73" fillId="51" borderId="43" xfId="10" applyFont="1" applyFill="1" applyBorder="1" applyAlignment="1" applyProtection="1">
      <alignment horizontal="center" vertical="center"/>
      <protection locked="0"/>
    </xf>
    <xf numFmtId="9" fontId="73" fillId="0" borderId="48" xfId="11" applyFont="1" applyFill="1" applyBorder="1" applyAlignment="1" applyProtection="1">
      <alignment horizontal="center" vertical="center" wrapText="1"/>
      <protection locked="0"/>
    </xf>
    <xf numFmtId="0" fontId="73" fillId="0" borderId="48" xfId="10" applyFont="1" applyBorder="1" applyAlignment="1" applyProtection="1">
      <alignment horizontal="center" vertical="center" wrapText="1"/>
      <protection locked="0"/>
    </xf>
    <xf numFmtId="0" fontId="74" fillId="51" borderId="43" xfId="10" applyFont="1" applyFill="1" applyBorder="1" applyAlignment="1" applyProtection="1">
      <alignment horizontal="center" vertical="center"/>
      <protection locked="0"/>
    </xf>
    <xf numFmtId="0" fontId="72" fillId="46" borderId="43" xfId="10" applyFont="1" applyFill="1" applyBorder="1" applyAlignment="1" applyProtection="1">
      <alignment horizontal="center" vertical="center" wrapText="1"/>
      <protection locked="0"/>
    </xf>
    <xf numFmtId="9" fontId="73" fillId="0" borderId="48" xfId="11" applyFont="1" applyFill="1" applyBorder="1" applyAlignment="1">
      <alignment horizontal="center" vertical="center" wrapText="1"/>
    </xf>
    <xf numFmtId="0" fontId="73" fillId="0" borderId="48" xfId="0" applyFont="1" applyBorder="1" applyAlignment="1">
      <alignment horizontal="center" vertical="center" wrapText="1"/>
    </xf>
    <xf numFmtId="165" fontId="73" fillId="0" borderId="48" xfId="10" applyNumberFormat="1" applyFont="1" applyBorder="1" applyAlignment="1">
      <alignment horizontal="center" vertical="center" wrapText="1"/>
    </xf>
    <xf numFmtId="0" fontId="73" fillId="47" borderId="48" xfId="10" applyFont="1" applyFill="1" applyBorder="1" applyAlignment="1">
      <alignment horizontal="center" vertical="center" wrapText="1"/>
    </xf>
    <xf numFmtId="49" fontId="60" fillId="0" borderId="0" xfId="0" applyNumberFormat="1" applyFont="1" applyBorder="1" applyAlignment="1">
      <alignment horizontal="center" vertical="center" wrapText="1"/>
    </xf>
    <xf numFmtId="2" fontId="73" fillId="0" borderId="43" xfId="10" applyNumberFormat="1" applyFont="1" applyBorder="1" applyAlignment="1">
      <alignment horizontal="center" vertical="center" wrapText="1"/>
    </xf>
    <xf numFmtId="2" fontId="60" fillId="0" borderId="43" xfId="0" applyNumberFormat="1" applyFont="1" applyBorder="1" applyAlignment="1">
      <alignment horizontal="center" vertical="center" wrapText="1"/>
    </xf>
    <xf numFmtId="0" fontId="60" fillId="0" borderId="43" xfId="10" applyFont="1" applyBorder="1" applyAlignment="1">
      <alignment horizontal="center" vertical="center" wrapText="1"/>
    </xf>
    <xf numFmtId="9" fontId="73" fillId="47" borderId="43" xfId="10" applyNumberFormat="1" applyFont="1" applyFill="1" applyBorder="1" applyAlignment="1">
      <alignment horizontal="center" vertical="center" wrapText="1"/>
    </xf>
    <xf numFmtId="0" fontId="60" fillId="0" borderId="48" xfId="0" applyFont="1" applyBorder="1" applyAlignment="1">
      <alignment horizontal="center" vertical="center" wrapText="1"/>
    </xf>
    <xf numFmtId="0" fontId="60" fillId="0" borderId="48" xfId="1" applyFont="1" applyBorder="1" applyAlignment="1" applyProtection="1">
      <alignment horizontal="center" vertical="center" wrapText="1"/>
      <protection locked="0"/>
    </xf>
    <xf numFmtId="0" fontId="73" fillId="0" borderId="43" xfId="0" applyFont="1" applyBorder="1" applyAlignment="1" applyProtection="1">
      <alignment horizontal="center" vertical="center" wrapText="1"/>
      <protection locked="0"/>
    </xf>
    <xf numFmtId="0" fontId="1" fillId="2" borderId="1" xfId="0" applyFont="1" applyFill="1" applyBorder="1" applyAlignment="1">
      <alignment horizontal="center" wrapText="1"/>
    </xf>
    <xf numFmtId="0" fontId="2" fillId="0" borderId="0" xfId="0" applyFont="1"/>
    <xf numFmtId="0" fontId="2" fillId="0" borderId="1" xfId="0" applyFont="1" applyBorder="1"/>
    <xf numFmtId="0" fontId="2" fillId="0" borderId="8" xfId="0" applyFont="1" applyBorder="1"/>
    <xf numFmtId="0" fontId="2" fillId="0" borderId="6"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3" fillId="2"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0" borderId="10" xfId="0" applyFont="1" applyBorder="1"/>
    <xf numFmtId="0" fontId="1" fillId="3" borderId="11" xfId="0" applyFont="1" applyFill="1" applyBorder="1" applyAlignment="1">
      <alignment horizontal="center" vertical="center" wrapText="1"/>
    </xf>
    <xf numFmtId="0" fontId="2" fillId="0" borderId="12" xfId="0" applyFont="1" applyBorder="1"/>
    <xf numFmtId="0" fontId="1" fillId="3" borderId="10" xfId="0" applyFont="1" applyFill="1" applyBorder="1" applyAlignment="1">
      <alignment horizontal="center" vertical="center" wrapText="1"/>
    </xf>
    <xf numFmtId="0" fontId="30" fillId="53" borderId="23" xfId="0" applyFont="1" applyFill="1" applyBorder="1" applyAlignment="1">
      <alignment horizontal="center" vertical="center"/>
    </xf>
    <xf numFmtId="0" fontId="31" fillId="53" borderId="23" xfId="0" applyFont="1" applyFill="1" applyBorder="1" applyAlignment="1">
      <alignment horizontal="justify" vertical="center"/>
    </xf>
    <xf numFmtId="0" fontId="30" fillId="36" borderId="23" xfId="0" applyFont="1" applyFill="1" applyBorder="1" applyAlignment="1">
      <alignment horizontal="center" vertical="center"/>
    </xf>
    <xf numFmtId="0" fontId="31" fillId="36" borderId="23" xfId="0" applyFont="1" applyFill="1" applyBorder="1" applyAlignment="1">
      <alignment horizontal="justify" vertical="center"/>
    </xf>
    <xf numFmtId="0" fontId="64" fillId="45" borderId="42" xfId="10" applyFont="1" applyFill="1" applyBorder="1" applyAlignment="1">
      <alignment horizontal="center" vertical="center"/>
    </xf>
    <xf numFmtId="0" fontId="63" fillId="0" borderId="0" xfId="10"/>
    <xf numFmtId="0" fontId="69" fillId="30" borderId="43" xfId="0" applyFont="1" applyFill="1" applyBorder="1" applyAlignment="1">
      <alignment horizontal="center" vertical="center" wrapText="1"/>
    </xf>
    <xf numFmtId="0" fontId="5" fillId="4" borderId="8" xfId="0" applyFont="1" applyFill="1" applyBorder="1" applyAlignment="1">
      <alignment horizontal="center" vertical="center"/>
    </xf>
    <xf numFmtId="0" fontId="2" fillId="0" borderId="35" xfId="0" applyFont="1" applyBorder="1"/>
    <xf numFmtId="0" fontId="5" fillId="16" borderId="1" xfId="0" applyFont="1" applyFill="1" applyBorder="1" applyAlignment="1">
      <alignment horizontal="center" vertical="center"/>
    </xf>
    <xf numFmtId="0" fontId="5" fillId="17" borderId="9" xfId="0" applyFont="1" applyFill="1" applyBorder="1" applyAlignment="1">
      <alignment horizontal="center" vertical="center"/>
    </xf>
    <xf numFmtId="0" fontId="6" fillId="0" borderId="9" xfId="0" applyFont="1" applyFill="1" applyBorder="1"/>
    <xf numFmtId="0" fontId="6" fillId="0" borderId="23"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23" xfId="0" applyFont="1" applyFill="1" applyBorder="1" applyAlignment="1">
      <alignment vertical="center" wrapText="1"/>
    </xf>
    <xf numFmtId="164" fontId="7" fillId="0" borderId="23" xfId="0" applyNumberFormat="1" applyFont="1" applyFill="1" applyBorder="1" applyAlignment="1">
      <alignment horizontal="center" vertical="center" wrapText="1"/>
    </xf>
    <xf numFmtId="9" fontId="19" fillId="0" borderId="16" xfId="0" applyNumberFormat="1" applyFont="1" applyFill="1" applyBorder="1" applyAlignment="1">
      <alignment horizontal="center" vertical="center" wrapText="1"/>
    </xf>
    <xf numFmtId="0" fontId="19" fillId="0" borderId="9" xfId="0" applyFont="1" applyFill="1" applyBorder="1" applyAlignment="1">
      <alignment horizontal="justify" vertical="center" wrapText="1"/>
    </xf>
    <xf numFmtId="0" fontId="19" fillId="0" borderId="9" xfId="0" applyFont="1" applyFill="1" applyBorder="1" applyAlignment="1">
      <alignment horizontal="center" vertical="center" wrapText="1"/>
    </xf>
    <xf numFmtId="0" fontId="19" fillId="0" borderId="43" xfId="0" applyFont="1" applyFill="1" applyBorder="1" applyAlignment="1">
      <alignment horizontal="justify" vertical="center" wrapText="1"/>
    </xf>
    <xf numFmtId="0" fontId="18" fillId="0" borderId="23" xfId="0" applyFont="1" applyFill="1" applyBorder="1" applyAlignment="1">
      <alignment horizontal="justify" vertical="center" wrapText="1"/>
    </xf>
    <xf numFmtId="0" fontId="18" fillId="0" borderId="23" xfId="0" applyFont="1" applyFill="1" applyBorder="1" applyAlignment="1">
      <alignment horizontal="center" vertical="center" wrapText="1"/>
    </xf>
    <xf numFmtId="0" fontId="7" fillId="0" borderId="23" xfId="0" applyFont="1" applyFill="1" applyBorder="1" applyAlignment="1">
      <alignment horizontal="left" vertical="center" wrapText="1"/>
    </xf>
    <xf numFmtId="9" fontId="7" fillId="0" borderId="23" xfId="0" applyNumberFormat="1" applyFont="1" applyFill="1" applyBorder="1" applyAlignment="1">
      <alignment horizontal="center" vertical="center" wrapText="1"/>
    </xf>
    <xf numFmtId="9" fontId="18" fillId="0" borderId="23"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6" fillId="0" borderId="16" xfId="0" applyFont="1" applyFill="1" applyBorder="1"/>
    <xf numFmtId="0" fontId="6" fillId="0" borderId="19" xfId="0" applyFont="1" applyFill="1" applyBorder="1" applyAlignment="1">
      <alignment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9" xfId="0" applyFont="1" applyFill="1" applyBorder="1" applyAlignment="1">
      <alignment horizontal="center" vertical="center" wrapText="1"/>
    </xf>
    <xf numFmtId="9" fontId="7" fillId="0" borderId="19"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9" fontId="18" fillId="0" borderId="19" xfId="0" applyNumberFormat="1" applyFont="1" applyFill="1" applyBorder="1" applyAlignment="1">
      <alignment horizontal="center" vertical="center" wrapText="1"/>
    </xf>
    <xf numFmtId="0" fontId="18" fillId="0" borderId="19" xfId="0" applyFont="1" applyFill="1" applyBorder="1" applyAlignment="1">
      <alignment horizontal="justify" vertical="center" wrapText="1"/>
    </xf>
    <xf numFmtId="0" fontId="20" fillId="0" borderId="9" xfId="0" applyFont="1" applyFill="1" applyBorder="1" applyAlignment="1">
      <alignment horizontal="center" vertical="center" wrapText="1"/>
    </xf>
    <xf numFmtId="9" fontId="20" fillId="0" borderId="16" xfId="0" applyNumberFormat="1" applyFont="1" applyFill="1" applyBorder="1" applyAlignment="1">
      <alignment horizontal="justify" vertical="center" wrapText="1"/>
    </xf>
    <xf numFmtId="0" fontId="6" fillId="0" borderId="1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6" xfId="0" applyFont="1" applyFill="1" applyBorder="1" applyAlignment="1">
      <alignment horizontal="center" vertical="center" wrapText="1"/>
    </xf>
    <xf numFmtId="9" fontId="7" fillId="0" borderId="16"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0" fontId="18" fillId="0" borderId="16" xfId="0" applyFont="1" applyFill="1" applyBorder="1" applyAlignment="1">
      <alignment horizontal="justify" vertical="center" wrapText="1"/>
    </xf>
    <xf numFmtId="0" fontId="70" fillId="0" borderId="12" xfId="0" applyFont="1" applyFill="1" applyBorder="1" applyAlignment="1">
      <alignment horizontal="center" vertical="center" wrapText="1"/>
    </xf>
    <xf numFmtId="9" fontId="47" fillId="0" borderId="43" xfId="4" applyNumberFormat="1" applyFont="1" applyFill="1" applyBorder="1" applyAlignment="1">
      <alignment horizontal="center" vertical="center" wrapText="1"/>
    </xf>
    <xf numFmtId="0" fontId="47" fillId="0" borderId="43" xfId="4" applyFont="1" applyFill="1" applyBorder="1" applyAlignment="1">
      <alignment horizontal="justify" vertical="center" wrapText="1"/>
    </xf>
    <xf numFmtId="9" fontId="47" fillId="0" borderId="44" xfId="0" applyNumberFormat="1" applyFont="1" applyFill="1" applyBorder="1" applyAlignment="1">
      <alignment horizontal="center" vertical="center" wrapText="1"/>
    </xf>
    <xf numFmtId="9" fontId="19" fillId="0" borderId="23" xfId="0" applyNumberFormat="1" applyFont="1" applyFill="1" applyBorder="1" applyAlignment="1">
      <alignment horizontal="justify" vertical="center" wrapText="1"/>
    </xf>
    <xf numFmtId="9" fontId="19" fillId="0" borderId="23" xfId="4" applyNumberFormat="1" applyFont="1" applyFill="1" applyBorder="1" applyAlignment="1">
      <alignment horizontal="center" vertical="center" wrapText="1"/>
    </xf>
    <xf numFmtId="0" fontId="19" fillId="0" borderId="16" xfId="0" applyFont="1" applyFill="1" applyBorder="1" applyAlignment="1">
      <alignment horizontal="justify" vertical="center" wrapText="1"/>
    </xf>
    <xf numFmtId="0" fontId="18" fillId="0" borderId="23" xfId="4" applyFont="1" applyFill="1" applyBorder="1" applyAlignment="1">
      <alignment horizontal="justify" vertical="center" wrapText="1"/>
    </xf>
    <xf numFmtId="0" fontId="7" fillId="0" borderId="23" xfId="0" applyFont="1" applyFill="1" applyBorder="1" applyAlignment="1">
      <alignment horizontal="justify" vertical="center" wrapText="1"/>
    </xf>
    <xf numFmtId="0" fontId="7" fillId="0" borderId="24" xfId="0" applyFont="1" applyFill="1" applyBorder="1" applyAlignment="1">
      <alignment horizontal="justify"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20" fillId="0" borderId="23" xfId="4" applyFont="1" applyFill="1" applyBorder="1" applyAlignment="1">
      <alignment horizontal="justify" vertical="center" wrapText="1"/>
    </xf>
    <xf numFmtId="0" fontId="20" fillId="0" borderId="23" xfId="0" applyFont="1" applyFill="1" applyBorder="1" applyAlignment="1">
      <alignment horizontal="center" vertical="center" wrapText="1"/>
    </xf>
    <xf numFmtId="0" fontId="7" fillId="0" borderId="27" xfId="0" applyFont="1" applyFill="1" applyBorder="1" applyAlignment="1">
      <alignment horizontal="justify" vertical="center" wrapText="1"/>
    </xf>
    <xf numFmtId="0" fontId="7" fillId="0" borderId="28" xfId="0" applyFont="1" applyFill="1" applyBorder="1" applyAlignment="1">
      <alignment horizontal="center" vertical="center" wrapText="1"/>
    </xf>
    <xf numFmtId="9" fontId="7" fillId="0" borderId="23" xfId="0" applyNumberFormat="1" applyFont="1" applyFill="1" applyBorder="1" applyAlignment="1">
      <alignment vertical="center" wrapText="1"/>
    </xf>
    <xf numFmtId="0" fontId="20" fillId="0" borderId="23" xfId="5" applyFont="1" applyFill="1" applyBorder="1" applyAlignment="1">
      <alignment horizontal="justify" vertical="center" wrapText="1"/>
    </xf>
    <xf numFmtId="0" fontId="20" fillId="0" borderId="23" xfId="0" applyFont="1" applyFill="1" applyBorder="1" applyAlignment="1">
      <alignment horizontal="justify" vertical="center" wrapText="1"/>
    </xf>
    <xf numFmtId="0" fontId="19" fillId="0" borderId="23" xfId="0" applyFont="1" applyFill="1" applyBorder="1" applyAlignment="1">
      <alignment horizontal="justify" vertical="center" wrapText="1"/>
    </xf>
    <xf numFmtId="0" fontId="7" fillId="0" borderId="29" xfId="0" applyFont="1" applyFill="1" applyBorder="1" applyAlignment="1">
      <alignment horizontal="justify"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20" fillId="0" borderId="30" xfId="0" applyFont="1" applyFill="1" applyBorder="1" applyAlignment="1">
      <alignment horizontal="justify" vertical="center" wrapText="1"/>
    </xf>
    <xf numFmtId="0" fontId="20" fillId="0" borderId="30" xfId="0" applyFont="1" applyFill="1" applyBorder="1" applyAlignment="1">
      <alignment horizontal="center" vertical="center" wrapText="1"/>
    </xf>
    <xf numFmtId="0" fontId="70" fillId="0" borderId="23" xfId="0" applyFont="1" applyFill="1" applyBorder="1" applyAlignment="1">
      <alignment horizontal="center" vertical="center" wrapText="1"/>
    </xf>
    <xf numFmtId="2" fontId="7" fillId="0" borderId="16" xfId="0" applyNumberFormat="1" applyFont="1" applyFill="1" applyBorder="1" applyAlignment="1">
      <alignment horizontal="justify" vertical="center" wrapText="1"/>
    </xf>
    <xf numFmtId="0" fontId="7" fillId="0" borderId="9" xfId="0" applyFont="1" applyFill="1" applyBorder="1" applyAlignment="1">
      <alignment horizontal="center" vertical="center" wrapText="1"/>
    </xf>
    <xf numFmtId="9" fontId="47" fillId="0" borderId="43" xfId="0" applyNumberFormat="1" applyFont="1" applyFill="1" applyBorder="1" applyAlignment="1">
      <alignment horizontal="center" vertical="center" wrapText="1"/>
    </xf>
    <xf numFmtId="0" fontId="47" fillId="0" borderId="43" xfId="0" applyFont="1" applyFill="1" applyBorder="1" applyAlignment="1">
      <alignment horizontal="justify" vertical="center" wrapText="1"/>
    </xf>
    <xf numFmtId="0" fontId="47" fillId="0" borderId="43" xfId="0" applyFont="1" applyFill="1" applyBorder="1" applyAlignment="1">
      <alignment horizontal="center" vertical="center" wrapText="1"/>
    </xf>
    <xf numFmtId="9" fontId="20" fillId="0" borderId="15" xfId="0" applyNumberFormat="1" applyFont="1" applyFill="1" applyBorder="1" applyAlignment="1">
      <alignment horizontal="justify" vertical="center" wrapText="1"/>
    </xf>
    <xf numFmtId="9" fontId="47" fillId="0" borderId="43" xfId="0" applyNumberFormat="1" applyFont="1" applyFill="1" applyBorder="1" applyAlignment="1">
      <alignment horizontal="center" vertical="center"/>
    </xf>
    <xf numFmtId="9" fontId="47" fillId="0" borderId="13" xfId="0" applyNumberFormat="1" applyFont="1" applyFill="1" applyBorder="1" applyAlignment="1">
      <alignment horizontal="center" vertical="center" wrapText="1"/>
    </xf>
    <xf numFmtId="0" fontId="0" fillId="0" borderId="23" xfId="0" applyFill="1" applyBorder="1" applyAlignment="1">
      <alignment vertical="center" wrapText="1"/>
    </xf>
    <xf numFmtId="9" fontId="20" fillId="0" borderId="23" xfId="0" applyNumberFormat="1" applyFont="1" applyFill="1" applyBorder="1" applyAlignment="1">
      <alignment horizontal="center" vertical="center" wrapText="1"/>
    </xf>
    <xf numFmtId="2" fontId="7" fillId="0" borderId="9" xfId="0" applyNumberFormat="1" applyFont="1" applyFill="1" applyBorder="1" applyAlignment="1">
      <alignment horizontal="justify" vertical="center" wrapText="1"/>
    </xf>
    <xf numFmtId="2" fontId="7" fillId="0" borderId="23" xfId="0" applyNumberFormat="1" applyFont="1" applyFill="1" applyBorder="1" applyAlignment="1">
      <alignment horizontal="justify" vertical="center" wrapText="1"/>
    </xf>
    <xf numFmtId="0" fontId="20" fillId="0" borderId="28"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33" xfId="0" applyFont="1" applyFill="1" applyBorder="1" applyAlignment="1">
      <alignment vertical="center"/>
    </xf>
    <xf numFmtId="0" fontId="7" fillId="0" borderId="15" xfId="0" applyFont="1" applyFill="1" applyBorder="1" applyAlignment="1">
      <alignment vertical="center" wrapText="1"/>
    </xf>
    <xf numFmtId="0" fontId="7" fillId="0" borderId="15" xfId="0" applyFont="1" applyFill="1" applyBorder="1" applyAlignment="1">
      <alignment horizontal="center" vertical="center" wrapText="1"/>
    </xf>
    <xf numFmtId="9" fontId="20" fillId="0" borderId="19" xfId="0" applyNumberFormat="1" applyFont="1" applyFill="1" applyBorder="1" applyAlignment="1">
      <alignment horizontal="center" vertical="center" wrapText="1"/>
    </xf>
    <xf numFmtId="0" fontId="20" fillId="0" borderId="19" xfId="0" applyFont="1" applyFill="1" applyBorder="1" applyAlignment="1">
      <alignment horizontal="justify" vertical="center" wrapText="1"/>
    </xf>
    <xf numFmtId="0" fontId="20" fillId="0" borderId="8" xfId="0" applyFont="1" applyFill="1" applyBorder="1" applyAlignment="1">
      <alignment horizontal="center" vertical="center" wrapText="1"/>
    </xf>
    <xf numFmtId="0" fontId="20" fillId="0" borderId="16" xfId="0" applyFont="1" applyFill="1" applyBorder="1" applyAlignment="1">
      <alignment horizontal="justify" vertical="center" wrapText="1"/>
    </xf>
    <xf numFmtId="0" fontId="6" fillId="0" borderId="9" xfId="0" applyFont="1" applyFill="1" applyBorder="1" applyAlignment="1">
      <alignment vertical="center" wrapText="1"/>
    </xf>
    <xf numFmtId="164" fontId="7" fillId="0" borderId="17" xfId="0" applyNumberFormat="1" applyFont="1" applyFill="1" applyBorder="1" applyAlignment="1">
      <alignment horizontal="center" vertical="center"/>
    </xf>
    <xf numFmtId="0" fontId="7" fillId="0" borderId="16" xfId="0" applyFont="1" applyFill="1" applyBorder="1" applyAlignment="1">
      <alignment horizontal="center" vertical="center"/>
    </xf>
    <xf numFmtId="164" fontId="7" fillId="0" borderId="16" xfId="0" applyNumberFormat="1" applyFont="1" applyFill="1" applyBorder="1" applyAlignment="1">
      <alignment horizontal="center" vertical="center"/>
    </xf>
    <xf numFmtId="9" fontId="20" fillId="0" borderId="16"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9" fontId="7" fillId="0" borderId="16" xfId="0" applyNumberFormat="1" applyFont="1" applyFill="1" applyBorder="1" applyAlignment="1">
      <alignment horizontal="center" vertical="center"/>
    </xf>
    <xf numFmtId="9" fontId="20" fillId="0" borderId="9" xfId="0" applyNumberFormat="1" applyFont="1" applyFill="1" applyBorder="1" applyAlignment="1">
      <alignment horizontal="center" vertical="center" wrapText="1"/>
    </xf>
    <xf numFmtId="9" fontId="18" fillId="0" borderId="16" xfId="0" applyNumberFormat="1" applyFont="1" applyFill="1" applyBorder="1" applyAlignment="1">
      <alignment horizontal="justify" vertical="center" wrapText="1"/>
    </xf>
    <xf numFmtId="164" fontId="7" fillId="0" borderId="17"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6" xfId="0" applyFont="1" applyFill="1" applyBorder="1" applyAlignment="1">
      <alignment vertical="center" wrapText="1"/>
    </xf>
    <xf numFmtId="14" fontId="7" fillId="0" borderId="16" xfId="0"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36" xfId="0" applyFont="1" applyFill="1" applyBorder="1" applyAlignment="1">
      <alignment horizontal="justify" vertical="center" wrapText="1"/>
    </xf>
    <xf numFmtId="0" fontId="12" fillId="0" borderId="23" xfId="0" applyFont="1" applyFill="1" applyBorder="1" applyAlignment="1">
      <alignment vertical="center" wrapText="1"/>
    </xf>
    <xf numFmtId="0" fontId="12" fillId="0" borderId="9"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6" xfId="0" applyFont="1" applyFill="1" applyBorder="1" applyAlignment="1">
      <alignment vertical="center" wrapText="1"/>
    </xf>
    <xf numFmtId="0" fontId="12" fillId="0" borderId="16" xfId="0" applyFont="1" applyFill="1" applyBorder="1" applyAlignment="1">
      <alignment horizontal="center" vertical="center" wrapText="1"/>
    </xf>
    <xf numFmtId="14" fontId="12" fillId="0" borderId="16"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9" fontId="20" fillId="0" borderId="16" xfId="3" applyFont="1" applyFill="1" applyBorder="1" applyAlignment="1">
      <alignment horizontal="center" vertical="center" wrapText="1"/>
    </xf>
    <xf numFmtId="9" fontId="20" fillId="0" borderId="16" xfId="2" applyFont="1" applyFill="1" applyBorder="1" applyAlignment="1">
      <alignment horizontal="justify" vertical="center" wrapText="1"/>
    </xf>
    <xf numFmtId="0" fontId="7" fillId="0" borderId="30"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33" xfId="0"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9" fontId="20" fillId="0" borderId="15" xfId="2"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51" fillId="0" borderId="23" xfId="0" applyFont="1" applyFill="1" applyBorder="1" applyAlignment="1">
      <alignment vertical="center" wrapText="1"/>
    </xf>
    <xf numFmtId="164" fontId="52" fillId="0" borderId="23" xfId="0" applyNumberFormat="1" applyFont="1" applyFill="1" applyBorder="1" applyAlignment="1">
      <alignment horizontal="center" vertical="center" wrapText="1"/>
    </xf>
    <xf numFmtId="0" fontId="52" fillId="0" borderId="23" xfId="0" applyFont="1" applyFill="1" applyBorder="1" applyAlignment="1">
      <alignment horizontal="center" vertical="center" wrapText="1"/>
    </xf>
    <xf numFmtId="9" fontId="52" fillId="0" borderId="23" xfId="0" applyNumberFormat="1" applyFont="1" applyFill="1" applyBorder="1" applyAlignment="1">
      <alignment horizontal="center" vertical="center" wrapText="1"/>
    </xf>
    <xf numFmtId="9" fontId="24" fillId="0" borderId="43"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3" fillId="0" borderId="44" xfId="0" applyFont="1" applyFill="1" applyBorder="1" applyAlignment="1">
      <alignment horizontal="center" vertical="center" wrapText="1"/>
    </xf>
    <xf numFmtId="9" fontId="23" fillId="0" borderId="43" xfId="0" applyNumberFormat="1" applyFont="1" applyFill="1" applyBorder="1" applyAlignment="1">
      <alignment horizontal="center" vertical="center" wrapText="1"/>
    </xf>
    <xf numFmtId="9" fontId="23" fillId="0" borderId="23" xfId="3" applyFont="1" applyFill="1" applyBorder="1" applyAlignment="1">
      <alignment horizontal="center" vertical="center" wrapText="1"/>
    </xf>
    <xf numFmtId="0" fontId="23" fillId="0" borderId="23" xfId="0" applyFont="1" applyFill="1" applyBorder="1" applyAlignment="1">
      <alignment horizontal="justify" vertical="center" wrapText="1"/>
    </xf>
    <xf numFmtId="9" fontId="23" fillId="0" borderId="23" xfId="0" applyNumberFormat="1" applyFont="1" applyFill="1" applyBorder="1" applyAlignment="1">
      <alignment horizontal="center" vertical="center" wrapText="1"/>
    </xf>
    <xf numFmtId="0" fontId="6" fillId="0" borderId="8" xfId="0" applyFont="1" applyFill="1" applyBorder="1" applyAlignment="1">
      <alignment vertical="center" wrapText="1"/>
    </xf>
    <xf numFmtId="0" fontId="12" fillId="0" borderId="18" xfId="0" applyFont="1" applyFill="1" applyBorder="1" applyAlignment="1">
      <alignment horizontal="center" vertical="center" wrapText="1"/>
    </xf>
    <xf numFmtId="1" fontId="7" fillId="0" borderId="19"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1" fontId="7" fillId="0" borderId="16" xfId="0" applyNumberFormat="1" applyFont="1" applyFill="1" applyBorder="1" applyAlignment="1">
      <alignment horizontal="center" vertical="center" wrapText="1"/>
    </xf>
    <xf numFmtId="0" fontId="2" fillId="0" borderId="18" xfId="0" applyFont="1" applyFill="1" applyBorder="1" applyAlignment="1">
      <alignment horizontal="center"/>
    </xf>
    <xf numFmtId="0" fontId="2" fillId="0" borderId="19" xfId="0" applyFont="1" applyFill="1" applyBorder="1"/>
    <xf numFmtId="0" fontId="12"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9" fontId="18" fillId="0" borderId="9"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164" fontId="19" fillId="0" borderId="16" xfId="0" applyNumberFormat="1" applyFont="1" applyFill="1" applyBorder="1" applyAlignment="1">
      <alignment horizontal="justify" vertical="center" wrapText="1"/>
    </xf>
    <xf numFmtId="9" fontId="19" fillId="0" borderId="9"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9" fontId="19" fillId="0" borderId="16" xfId="0" applyNumberFormat="1" applyFont="1" applyFill="1" applyBorder="1" applyAlignment="1">
      <alignment horizontal="justify" vertical="center" wrapText="1"/>
    </xf>
    <xf numFmtId="12" fontId="9" fillId="0" borderId="16" xfId="0"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9" fontId="22" fillId="0" borderId="16" xfId="0" applyNumberFormat="1" applyFont="1" applyFill="1" applyBorder="1" applyAlignment="1">
      <alignment horizontal="center" vertical="center" wrapText="1"/>
    </xf>
    <xf numFmtId="9" fontId="18" fillId="0" borderId="12" xfId="0" applyNumberFormat="1" applyFont="1" applyFill="1" applyBorder="1" applyAlignment="1">
      <alignment horizontal="justify" vertical="center" wrapText="1"/>
    </xf>
    <xf numFmtId="0" fontId="9" fillId="0" borderId="16" xfId="0" applyFont="1" applyFill="1" applyBorder="1" applyAlignment="1">
      <alignment horizontal="center" vertical="center" wrapText="1"/>
    </xf>
    <xf numFmtId="164" fontId="7" fillId="0" borderId="37" xfId="0" applyNumberFormat="1" applyFont="1" applyFill="1" applyBorder="1" applyAlignment="1">
      <alignment horizontal="center" vertical="center" wrapText="1"/>
    </xf>
    <xf numFmtId="0" fontId="6" fillId="0" borderId="23" xfId="0" applyFont="1" applyFill="1" applyBorder="1" applyAlignment="1">
      <alignment horizontal="justify" vertical="center" wrapText="1"/>
    </xf>
    <xf numFmtId="0" fontId="6" fillId="0" borderId="28" xfId="0" applyFont="1" applyFill="1" applyBorder="1" applyAlignment="1">
      <alignment vertical="center" wrapText="1"/>
    </xf>
    <xf numFmtId="9" fontId="19" fillId="0" borderId="12" xfId="0" applyNumberFormat="1" applyFont="1" applyFill="1" applyBorder="1" applyAlignment="1">
      <alignment horizontal="justify" vertical="center" wrapText="1"/>
    </xf>
    <xf numFmtId="164" fontId="7" fillId="0" borderId="34" xfId="0" applyNumberFormat="1" applyFont="1" applyFill="1" applyBorder="1" applyAlignment="1">
      <alignment horizontal="center" vertical="center" wrapText="1"/>
    </xf>
    <xf numFmtId="0" fontId="6" fillId="0" borderId="32" xfId="0" applyFont="1" applyFill="1" applyBorder="1" applyAlignment="1">
      <alignment vertical="center" wrapText="1"/>
    </xf>
    <xf numFmtId="9" fontId="7" fillId="0" borderId="30" xfId="0" applyNumberFormat="1" applyFont="1" applyFill="1" applyBorder="1" applyAlignment="1">
      <alignment horizontal="center" vertical="center" wrapText="1"/>
    </xf>
    <xf numFmtId="164" fontId="7" fillId="0" borderId="30"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7" fillId="0" borderId="14" xfId="0" applyFont="1" applyFill="1" applyBorder="1" applyAlignment="1">
      <alignment horizontal="center" vertical="center"/>
    </xf>
    <xf numFmtId="0" fontId="2" fillId="0" borderId="18" xfId="0" applyFont="1" applyFill="1" applyBorder="1"/>
    <xf numFmtId="0" fontId="7" fillId="0" borderId="14" xfId="0"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9" fontId="18" fillId="0" borderId="15" xfId="0" applyNumberFormat="1" applyFont="1" applyFill="1" applyBorder="1" applyAlignment="1">
      <alignment horizontal="center" vertical="center" wrapText="1"/>
    </xf>
    <xf numFmtId="0" fontId="18" fillId="0" borderId="15" xfId="0" applyFont="1" applyFill="1" applyBorder="1" applyAlignment="1">
      <alignment horizontal="justify" vertical="center" wrapText="1"/>
    </xf>
    <xf numFmtId="0" fontId="18" fillId="0" borderId="13" xfId="0" applyFont="1" applyFill="1" applyBorder="1" applyAlignment="1">
      <alignment horizontal="center" vertical="center" wrapText="1"/>
    </xf>
    <xf numFmtId="0" fontId="7" fillId="0" borderId="27" xfId="0" applyFont="1" applyFill="1" applyBorder="1" applyAlignment="1">
      <alignment horizontal="center" vertical="center" wrapText="1"/>
    </xf>
    <xf numFmtId="1" fontId="7" fillId="0" borderId="23" xfId="0" applyNumberFormat="1" applyFont="1" applyFill="1" applyBorder="1" applyAlignment="1">
      <alignment horizontal="center" vertical="center" wrapText="1"/>
    </xf>
    <xf numFmtId="164" fontId="12" fillId="0" borderId="23"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0" borderId="23" xfId="0" applyNumberFormat="1" applyFont="1" applyFill="1" applyBorder="1" applyAlignment="1">
      <alignment vertical="center" wrapText="1"/>
    </xf>
    <xf numFmtId="0" fontId="2" fillId="0" borderId="20" xfId="0" applyFont="1" applyFill="1" applyBorder="1"/>
    <xf numFmtId="0" fontId="2" fillId="0" borderId="1" xfId="0" applyFont="1" applyFill="1" applyBorder="1"/>
    <xf numFmtId="0" fontId="2" fillId="0" borderId="31" xfId="0" applyFont="1" applyFill="1" applyBorder="1"/>
    <xf numFmtId="0" fontId="2" fillId="0" borderId="25" xfId="0" applyFont="1" applyFill="1" applyBorder="1"/>
    <xf numFmtId="49" fontId="7" fillId="0" borderId="23" xfId="0" applyNumberFormat="1" applyFont="1" applyFill="1" applyBorder="1" applyAlignment="1">
      <alignment horizontal="center" vertical="center" wrapText="1"/>
    </xf>
    <xf numFmtId="0" fontId="12" fillId="0" borderId="23" xfId="0" applyFont="1" applyFill="1" applyBorder="1" applyAlignment="1">
      <alignment horizontal="justify" vertical="center" wrapText="1"/>
    </xf>
    <xf numFmtId="0" fontId="18" fillId="0" borderId="19" xfId="0" applyFont="1" applyFill="1" applyBorder="1" applyAlignment="1">
      <alignment horizontal="center" vertical="center" wrapText="1"/>
    </xf>
    <xf numFmtId="0" fontId="7" fillId="0" borderId="16" xfId="0" applyFont="1" applyFill="1" applyBorder="1" applyAlignment="1">
      <alignment horizontal="justify" vertical="center" wrapText="1"/>
    </xf>
    <xf numFmtId="0" fontId="18" fillId="0" borderId="16" xfId="0" applyFont="1" applyFill="1" applyBorder="1" applyAlignment="1">
      <alignment horizontal="center" vertical="center" wrapText="1"/>
    </xf>
    <xf numFmtId="1" fontId="1" fillId="0" borderId="16" xfId="0" applyNumberFormat="1" applyFont="1" applyFill="1" applyBorder="1" applyAlignment="1">
      <alignment horizontal="center" vertical="center" wrapText="1"/>
    </xf>
    <xf numFmtId="164" fontId="20" fillId="0" borderId="16" xfId="0" applyNumberFormat="1" applyFont="1" applyFill="1" applyBorder="1" applyAlignment="1">
      <alignment horizontal="justify" vertical="center" wrapText="1"/>
    </xf>
    <xf numFmtId="164" fontId="20" fillId="0" borderId="9"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21" fillId="0" borderId="16"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7" fillId="0" borderId="23" xfId="0" applyFont="1" applyFill="1" applyBorder="1" applyAlignment="1">
      <alignment vertical="center"/>
    </xf>
    <xf numFmtId="0" fontId="7" fillId="0" borderId="23" xfId="0" applyFont="1" applyFill="1" applyBorder="1" applyAlignment="1">
      <alignment horizontal="center" vertical="center"/>
    </xf>
    <xf numFmtId="14" fontId="7" fillId="0" borderId="23" xfId="0" applyNumberFormat="1" applyFont="1" applyFill="1" applyBorder="1" applyAlignment="1">
      <alignment vertical="center"/>
    </xf>
    <xf numFmtId="0" fontId="7" fillId="0" borderId="17" xfId="0" applyFont="1" applyFill="1" applyBorder="1" applyAlignment="1">
      <alignment horizontal="center" vertical="center"/>
    </xf>
    <xf numFmtId="9" fontId="20" fillId="0" borderId="16" xfId="0" applyNumberFormat="1" applyFont="1" applyFill="1" applyBorder="1" applyAlignment="1">
      <alignment horizontal="center" vertical="center"/>
    </xf>
    <xf numFmtId="0" fontId="7" fillId="0" borderId="23" xfId="0" applyFont="1" applyFill="1" applyBorder="1" applyAlignment="1">
      <alignment horizontal="left" vertical="center"/>
    </xf>
    <xf numFmtId="0" fontId="7" fillId="0" borderId="28" xfId="0" applyFont="1" applyFill="1" applyBorder="1" applyAlignment="1">
      <alignment horizontal="justify" vertical="center" wrapText="1"/>
    </xf>
    <xf numFmtId="0" fontId="28" fillId="0" borderId="9" xfId="0" applyFont="1" applyFill="1" applyBorder="1" applyAlignment="1">
      <alignment vertical="center" wrapText="1"/>
    </xf>
    <xf numFmtId="0" fontId="28" fillId="0" borderId="14" xfId="0" applyFont="1" applyFill="1" applyBorder="1" applyAlignment="1">
      <alignment horizontal="center" vertical="center"/>
    </xf>
    <xf numFmtId="0" fontId="28" fillId="0" borderId="16" xfId="0" applyFont="1" applyFill="1" applyBorder="1" applyAlignment="1">
      <alignment horizontal="center" vertical="center" wrapText="1"/>
    </xf>
    <xf numFmtId="0" fontId="37" fillId="0" borderId="16" xfId="0" applyFont="1" applyFill="1" applyBorder="1" applyAlignment="1">
      <alignment horizontal="center" vertical="center"/>
    </xf>
    <xf numFmtId="164" fontId="37" fillId="0" borderId="16" xfId="0" applyNumberFormat="1" applyFont="1" applyFill="1" applyBorder="1" applyAlignment="1">
      <alignment horizontal="center" vertical="center"/>
    </xf>
    <xf numFmtId="9" fontId="34" fillId="0" borderId="16" xfId="0" applyNumberFormat="1" applyFont="1" applyFill="1" applyBorder="1" applyAlignment="1">
      <alignment horizontal="center" vertical="center" wrapText="1"/>
    </xf>
    <xf numFmtId="0" fontId="34" fillId="0" borderId="9" xfId="0" applyFont="1" applyFill="1" applyBorder="1" applyAlignment="1">
      <alignment horizontal="left" vertical="center" wrapText="1"/>
    </xf>
    <xf numFmtId="9" fontId="36" fillId="0" borderId="9" xfId="0" applyNumberFormat="1" applyFont="1" applyFill="1" applyBorder="1" applyAlignment="1">
      <alignment horizontal="center" vertical="center" wrapText="1"/>
    </xf>
    <xf numFmtId="0" fontId="28" fillId="0" borderId="17" xfId="0" applyFont="1" applyFill="1" applyBorder="1" applyAlignment="1">
      <alignment horizontal="center" vertical="center"/>
    </xf>
    <xf numFmtId="164" fontId="12" fillId="0" borderId="17"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2" xfId="0"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9" fontId="12" fillId="0" borderId="16" xfId="0" applyNumberFormat="1" applyFont="1" applyFill="1" applyBorder="1" applyAlignment="1">
      <alignment horizontal="justify" vertical="center" wrapText="1"/>
    </xf>
    <xf numFmtId="9" fontId="52" fillId="0" borderId="16" xfId="0" applyNumberFormat="1" applyFont="1" applyFill="1" applyBorder="1" applyAlignment="1">
      <alignment horizontal="center" vertical="center" wrapText="1"/>
    </xf>
    <xf numFmtId="9" fontId="34" fillId="0" borderId="16" xfId="0" applyNumberFormat="1" applyFont="1" applyFill="1" applyBorder="1" applyAlignment="1">
      <alignment horizontal="left" vertical="center" wrapText="1"/>
    </xf>
    <xf numFmtId="9" fontId="34" fillId="0" borderId="23" xfId="0" applyNumberFormat="1" applyFont="1" applyFill="1" applyBorder="1" applyAlignment="1">
      <alignment horizontal="center" vertical="center" wrapText="1"/>
    </xf>
    <xf numFmtId="9" fontId="38" fillId="0" borderId="16" xfId="0" applyNumberFormat="1" applyFont="1" applyFill="1" applyBorder="1" applyAlignment="1">
      <alignment horizontal="left" vertical="center" wrapText="1"/>
    </xf>
    <xf numFmtId="9" fontId="39" fillId="0" borderId="16" xfId="0" applyNumberFormat="1" applyFont="1" applyFill="1" applyBorder="1" applyAlignment="1">
      <alignment horizontal="left" vertical="center" wrapText="1"/>
    </xf>
    <xf numFmtId="9" fontId="19" fillId="0" borderId="43" xfId="0" applyNumberFormat="1" applyFont="1" applyFill="1" applyBorder="1" applyAlignment="1">
      <alignment horizontal="justify" vertical="top" wrapText="1"/>
    </xf>
    <xf numFmtId="9" fontId="12" fillId="0" borderId="43" xfId="0" applyNumberFormat="1" applyFont="1" applyFill="1" applyBorder="1" applyAlignment="1">
      <alignment horizontal="justify" vertical="center" wrapText="1"/>
    </xf>
    <xf numFmtId="9" fontId="12" fillId="0" borderId="43" xfId="12" applyNumberFormat="1" applyFont="1" applyFill="1" applyBorder="1" applyAlignment="1">
      <alignment horizontal="justify" vertical="center" wrapText="1"/>
    </xf>
    <xf numFmtId="9" fontId="41" fillId="0" borderId="16" xfId="0" applyNumberFormat="1" applyFont="1" applyFill="1" applyBorder="1" applyAlignment="1">
      <alignment horizontal="justify" vertical="center" wrapText="1"/>
    </xf>
    <xf numFmtId="9" fontId="34" fillId="0" borderId="15" xfId="0" applyNumberFormat="1" applyFont="1" applyFill="1" applyBorder="1" applyAlignment="1">
      <alignment horizontal="center" vertical="center" wrapText="1"/>
    </xf>
    <xf numFmtId="9" fontId="34" fillId="0" borderId="15" xfId="1" applyNumberFormat="1" applyFont="1" applyFill="1" applyBorder="1" applyAlignment="1">
      <alignment horizontal="left" vertical="center" wrapText="1"/>
    </xf>
    <xf numFmtId="9" fontId="36" fillId="0" borderId="13" xfId="0" applyNumberFormat="1" applyFont="1" applyFill="1" applyBorder="1" applyAlignment="1">
      <alignment horizontal="center" vertical="center" wrapText="1"/>
    </xf>
    <xf numFmtId="0" fontId="12" fillId="0" borderId="17" xfId="0" applyFont="1" applyFill="1" applyBorder="1" applyAlignment="1">
      <alignment horizontal="center" vertical="center"/>
    </xf>
    <xf numFmtId="1" fontId="12" fillId="0" borderId="16" xfId="0" applyNumberFormat="1"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2" fillId="0" borderId="21" xfId="0" applyFont="1" applyFill="1" applyBorder="1"/>
    <xf numFmtId="0" fontId="2" fillId="0" borderId="21" xfId="0" applyFont="1" applyFill="1" applyBorder="1" applyAlignment="1">
      <alignment horizontal="center"/>
    </xf>
    <xf numFmtId="0" fontId="2" fillId="0" borderId="19" xfId="0" applyFont="1" applyFill="1" applyBorder="1" applyAlignment="1">
      <alignment horizontal="center"/>
    </xf>
    <xf numFmtId="9" fontId="87" fillId="0" borderId="16" xfId="0" applyNumberFormat="1" applyFont="1" applyFill="1" applyBorder="1" applyAlignment="1">
      <alignment horizontal="center" vertical="center" wrapText="1"/>
    </xf>
    <xf numFmtId="9" fontId="87" fillId="0" borderId="9" xfId="0" applyNumberFormat="1" applyFont="1" applyFill="1" applyBorder="1" applyAlignment="1">
      <alignment horizontal="center" vertical="center" wrapText="1"/>
    </xf>
    <xf numFmtId="0" fontId="12" fillId="0" borderId="16" xfId="0" applyFont="1" applyFill="1" applyBorder="1" applyAlignment="1">
      <alignment horizontal="left" vertical="center" wrapText="1"/>
    </xf>
    <xf numFmtId="9" fontId="19" fillId="0" borderId="16" xfId="3" applyFont="1" applyFill="1" applyBorder="1" applyAlignment="1">
      <alignment horizontal="center" vertical="center" wrapText="1"/>
    </xf>
    <xf numFmtId="164" fontId="12" fillId="0" borderId="34" xfId="0" applyNumberFormat="1" applyFont="1" applyFill="1" applyBorder="1" applyAlignment="1">
      <alignment horizontal="center" vertical="center" wrapText="1"/>
    </xf>
    <xf numFmtId="164" fontId="19" fillId="0" borderId="16" xfId="0" applyNumberFormat="1" applyFont="1" applyFill="1" applyBorder="1" applyAlignment="1">
      <alignment horizontal="center" vertical="center" wrapText="1"/>
    </xf>
    <xf numFmtId="0" fontId="12" fillId="0" borderId="23" xfId="0" applyFont="1" applyFill="1" applyBorder="1" applyAlignment="1">
      <alignment horizontal="left" vertical="center" wrapText="1"/>
    </xf>
    <xf numFmtId="9" fontId="12" fillId="0" borderId="23" xfId="0" applyNumberFormat="1" applyFont="1" applyFill="1" applyBorder="1" applyAlignment="1">
      <alignment horizontal="center" vertical="center" wrapText="1"/>
    </xf>
    <xf numFmtId="164" fontId="12" fillId="0" borderId="23" xfId="0" applyNumberFormat="1" applyFont="1" applyFill="1" applyBorder="1" applyAlignment="1">
      <alignment horizontal="center" vertical="center" wrapText="1"/>
    </xf>
    <xf numFmtId="0" fontId="12" fillId="0" borderId="30" xfId="0" applyFont="1" applyFill="1" applyBorder="1" applyAlignment="1">
      <alignment horizontal="left" vertical="center" wrapText="1"/>
    </xf>
    <xf numFmtId="9" fontId="19" fillId="0" borderId="9" xfId="3"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164" fontId="12" fillId="0" borderId="16" xfId="0" applyNumberFormat="1" applyFont="1" applyFill="1" applyBorder="1" applyAlignment="1">
      <alignment horizontal="center" vertical="center"/>
    </xf>
    <xf numFmtId="0" fontId="19" fillId="0" borderId="43" xfId="0" applyFont="1" applyFill="1" applyBorder="1" applyAlignment="1">
      <alignment vertical="center" wrapText="1"/>
    </xf>
    <xf numFmtId="0" fontId="19" fillId="0" borderId="43" xfId="0" applyFont="1" applyFill="1" applyBorder="1" applyAlignment="1">
      <alignment horizontal="center" vertical="center" wrapText="1"/>
    </xf>
    <xf numFmtId="0" fontId="28" fillId="0" borderId="23" xfId="0" applyFont="1" applyFill="1" applyBorder="1" applyAlignment="1">
      <alignment vertical="center" wrapText="1"/>
    </xf>
    <xf numFmtId="0" fontId="12" fillId="0" borderId="35" xfId="0" applyFont="1" applyFill="1" applyBorder="1" applyAlignment="1">
      <alignment horizontal="justify" vertical="center" wrapText="1"/>
    </xf>
    <xf numFmtId="0" fontId="12" fillId="0" borderId="19"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23" fillId="0" borderId="43" xfId="0" applyFont="1" applyFill="1" applyBorder="1" applyAlignment="1">
      <alignment horizontal="justify" vertical="center" wrapText="1"/>
    </xf>
    <xf numFmtId="0" fontId="23" fillId="0" borderId="43" xfId="0" applyFont="1" applyFill="1" applyBorder="1" applyAlignment="1">
      <alignment horizontal="center" vertical="center" wrapText="1"/>
    </xf>
    <xf numFmtId="0" fontId="12" fillId="0" borderId="12"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9" xfId="0" applyFont="1" applyFill="1" applyBorder="1" applyAlignment="1">
      <alignment horizontal="justify" vertical="center" wrapText="1"/>
    </xf>
    <xf numFmtId="9" fontId="45" fillId="0" borderId="9" xfId="0" applyNumberFormat="1" applyFont="1" applyFill="1" applyBorder="1" applyAlignment="1">
      <alignment horizontal="center" vertical="center" wrapText="1"/>
    </xf>
    <xf numFmtId="9" fontId="45" fillId="0" borderId="43" xfId="0" applyNumberFormat="1" applyFont="1" applyFill="1" applyBorder="1" applyAlignment="1">
      <alignment horizontal="center" vertical="center" wrapText="1"/>
    </xf>
    <xf numFmtId="9" fontId="45" fillId="0" borderId="16" xfId="0" applyNumberFormat="1" applyFont="1" applyFill="1" applyBorder="1" applyAlignment="1">
      <alignment horizontal="left" vertical="center" wrapText="1"/>
    </xf>
    <xf numFmtId="0" fontId="28" fillId="0" borderId="23" xfId="0" applyFont="1" applyFill="1" applyBorder="1" applyAlignment="1">
      <alignment horizontal="justify" vertical="center" wrapText="1"/>
    </xf>
    <xf numFmtId="0" fontId="12" fillId="0" borderId="27" xfId="0" applyFont="1" applyFill="1" applyBorder="1" applyAlignment="1">
      <alignment horizontal="center" vertical="center" wrapText="1"/>
    </xf>
    <xf numFmtId="9" fontId="19" fillId="0" borderId="19" xfId="0" applyNumberFormat="1" applyFont="1" applyFill="1" applyBorder="1" applyAlignment="1">
      <alignment horizontal="center" vertical="center" wrapText="1"/>
    </xf>
    <xf numFmtId="0" fontId="19" fillId="0" borderId="19" xfId="0" applyFont="1" applyFill="1" applyBorder="1" applyAlignment="1">
      <alignment horizontal="justify" vertical="center" wrapText="1"/>
    </xf>
    <xf numFmtId="0" fontId="19" fillId="0" borderId="8"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2" fillId="0" borderId="9" xfId="0" applyFont="1" applyFill="1" applyBorder="1" applyAlignment="1">
      <alignment vertical="center" wrapText="1"/>
    </xf>
    <xf numFmtId="0" fontId="28" fillId="0" borderId="13" xfId="0" applyFont="1" applyFill="1" applyBorder="1" applyAlignment="1">
      <alignment vertical="center" wrapText="1"/>
    </xf>
    <xf numFmtId="0" fontId="12" fillId="0" borderId="13" xfId="0" applyFont="1" applyFill="1" applyBorder="1" applyAlignment="1">
      <alignment vertical="center" wrapText="1"/>
    </xf>
    <xf numFmtId="0" fontId="12" fillId="0" borderId="33"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0" xfId="0" applyFont="1" applyFill="1" applyBorder="1" applyAlignment="1">
      <alignment vertical="center" wrapText="1"/>
    </xf>
    <xf numFmtId="0" fontId="12" fillId="0" borderId="30"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9" fillId="0" borderId="23" xfId="0" applyFont="1" applyFill="1" applyBorder="1" applyAlignment="1">
      <alignment horizontal="left" vertical="center" wrapText="1"/>
    </xf>
    <xf numFmtId="14" fontId="12" fillId="0" borderId="15"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4" fontId="12" fillId="0" borderId="23" xfId="0" applyNumberFormat="1" applyFont="1" applyFill="1" applyBorder="1" applyAlignment="1">
      <alignment horizontal="center" vertical="center" wrapText="1"/>
    </xf>
    <xf numFmtId="0" fontId="12" fillId="0" borderId="31" xfId="0" applyFont="1" applyFill="1" applyBorder="1" applyAlignment="1">
      <alignment horizontal="center" vertical="center" wrapText="1"/>
    </xf>
    <xf numFmtId="0" fontId="28" fillId="0" borderId="41" xfId="0" applyFont="1" applyFill="1" applyBorder="1" applyAlignment="1">
      <alignment vertical="center" wrapText="1"/>
    </xf>
    <xf numFmtId="0" fontId="47" fillId="0" borderId="8" xfId="0" applyFont="1" applyFill="1" applyBorder="1" applyAlignment="1">
      <alignment vertical="center" wrapText="1"/>
    </xf>
    <xf numFmtId="0" fontId="48" fillId="0" borderId="18" xfId="0" applyFont="1" applyFill="1" applyBorder="1" applyAlignment="1">
      <alignment horizontal="center" vertical="center"/>
    </xf>
    <xf numFmtId="0" fontId="48" fillId="0" borderId="19" xfId="0" applyFont="1" applyFill="1" applyBorder="1" applyAlignment="1">
      <alignment horizontal="center" vertical="center" wrapText="1"/>
    </xf>
    <xf numFmtId="0" fontId="48" fillId="0" borderId="19" xfId="0" applyFont="1" applyFill="1" applyBorder="1" applyAlignment="1">
      <alignment horizontal="center" vertical="center"/>
    </xf>
    <xf numFmtId="164" fontId="48" fillId="0" borderId="19" xfId="0" applyNumberFormat="1" applyFont="1" applyFill="1" applyBorder="1" applyAlignment="1">
      <alignment horizontal="center" vertical="center" wrapText="1"/>
    </xf>
    <xf numFmtId="164" fontId="48" fillId="0" borderId="19" xfId="0" applyNumberFormat="1" applyFont="1" applyFill="1" applyBorder="1" applyAlignment="1">
      <alignment horizontal="center" vertical="center"/>
    </xf>
    <xf numFmtId="9" fontId="19" fillId="0" borderId="8" xfId="0" applyNumberFormat="1" applyFont="1" applyFill="1" applyBorder="1" applyAlignment="1">
      <alignment horizontal="center" vertical="center" wrapText="1"/>
    </xf>
    <xf numFmtId="9" fontId="19" fillId="0" borderId="19" xfId="0" applyNumberFormat="1" applyFont="1" applyFill="1" applyBorder="1" applyAlignment="1">
      <alignment horizontal="justify" vertical="center" wrapText="1"/>
    </xf>
    <xf numFmtId="0" fontId="47" fillId="0" borderId="13" xfId="0" applyFont="1" applyFill="1" applyBorder="1" applyAlignment="1">
      <alignment vertical="center" wrapText="1"/>
    </xf>
    <xf numFmtId="0" fontId="48" fillId="0" borderId="14" xfId="0" applyFont="1" applyFill="1" applyBorder="1" applyAlignment="1">
      <alignment horizontal="center" vertical="center"/>
    </xf>
    <xf numFmtId="0" fontId="48" fillId="0" borderId="15" xfId="0" applyFont="1" applyFill="1" applyBorder="1" applyAlignment="1">
      <alignment vertical="center" wrapText="1"/>
    </xf>
    <xf numFmtId="0" fontId="48" fillId="0" borderId="15" xfId="0" applyFont="1" applyFill="1" applyBorder="1" applyAlignment="1">
      <alignment horizontal="center" wrapText="1"/>
    </xf>
    <xf numFmtId="9" fontId="48" fillId="0" borderId="15" xfId="0" applyNumberFormat="1" applyFont="1" applyFill="1" applyBorder="1" applyAlignment="1">
      <alignment horizontal="center" vertical="center"/>
    </xf>
    <xf numFmtId="164" fontId="48" fillId="0" borderId="15" xfId="0" applyNumberFormat="1" applyFont="1" applyFill="1" applyBorder="1" applyAlignment="1">
      <alignment horizontal="center" vertical="center" wrapText="1"/>
    </xf>
    <xf numFmtId="0" fontId="48" fillId="0" borderId="15" xfId="0" applyFont="1" applyFill="1" applyBorder="1" applyAlignment="1">
      <alignment horizontal="center" vertical="center"/>
    </xf>
    <xf numFmtId="164" fontId="48" fillId="0" borderId="15" xfId="0" applyNumberFormat="1" applyFont="1" applyFill="1" applyBorder="1" applyAlignment="1">
      <alignment horizontal="center" vertical="center"/>
    </xf>
    <xf numFmtId="9"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center" wrapText="1"/>
    </xf>
    <xf numFmtId="0" fontId="48" fillId="0" borderId="16" xfId="0" applyFont="1" applyFill="1" applyBorder="1" applyAlignment="1">
      <alignment horizontal="center" vertical="center"/>
    </xf>
    <xf numFmtId="0" fontId="48" fillId="0" borderId="16" xfId="0" applyFont="1" applyFill="1" applyBorder="1" applyAlignment="1">
      <alignment vertical="center" wrapText="1"/>
    </xf>
    <xf numFmtId="0" fontId="48" fillId="0" borderId="16" xfId="0" applyFont="1" applyFill="1" applyBorder="1" applyAlignment="1">
      <alignment horizontal="center" wrapText="1"/>
    </xf>
    <xf numFmtId="0" fontId="12" fillId="0" borderId="15" xfId="0" applyFont="1" applyFill="1" applyBorder="1" applyAlignment="1">
      <alignment vertical="center" wrapText="1"/>
    </xf>
    <xf numFmtId="0" fontId="19" fillId="0" borderId="16" xfId="0" applyFont="1" applyFill="1" applyBorder="1" applyAlignment="1">
      <alignment horizontal="left" vertical="center" wrapText="1"/>
    </xf>
    <xf numFmtId="9" fontId="12" fillId="0" borderId="9" xfId="0" applyNumberFormat="1" applyFont="1" applyFill="1" applyBorder="1" applyAlignment="1">
      <alignment horizontal="center" vertical="center" wrapText="1"/>
    </xf>
    <xf numFmtId="0" fontId="49" fillId="0" borderId="16" xfId="0" applyFont="1" applyFill="1" applyBorder="1" applyAlignment="1">
      <alignment horizontal="center" wrapText="1"/>
    </xf>
    <xf numFmtId="0" fontId="49" fillId="0" borderId="16" xfId="0" applyFont="1" applyFill="1" applyBorder="1" applyAlignment="1">
      <alignment horizontal="center" vertical="center" wrapText="1"/>
    </xf>
    <xf numFmtId="0" fontId="48" fillId="0" borderId="16" xfId="0" applyFont="1" applyFill="1" applyBorder="1" applyAlignment="1">
      <alignment horizontal="center" vertical="center" wrapText="1"/>
    </xf>
    <xf numFmtId="9" fontId="12" fillId="0" borderId="16" xfId="0" applyNumberFormat="1" applyFont="1" applyFill="1" applyBorder="1" applyAlignment="1">
      <alignment horizontal="left" vertical="center" wrapText="1"/>
    </xf>
    <xf numFmtId="0" fontId="28" fillId="0" borderId="16" xfId="0" applyFont="1" applyFill="1" applyBorder="1" applyAlignment="1">
      <alignment vertical="center" wrapText="1"/>
    </xf>
    <xf numFmtId="0" fontId="12" fillId="0" borderId="13" xfId="0" applyFont="1" applyFill="1" applyBorder="1" applyAlignment="1">
      <alignment horizontal="left" vertical="center" wrapText="1"/>
    </xf>
    <xf numFmtId="9" fontId="19" fillId="0" borderId="16" xfId="0" applyNumberFormat="1" applyFont="1" applyFill="1" applyBorder="1" applyAlignment="1">
      <alignment horizontal="center" vertical="center"/>
    </xf>
    <xf numFmtId="0" fontId="19" fillId="0" borderId="16" xfId="0" applyFont="1" applyFill="1" applyBorder="1" applyAlignment="1">
      <alignment horizontal="center" vertical="center"/>
    </xf>
    <xf numFmtId="164" fontId="12" fillId="0" borderId="22" xfId="0" applyNumberFormat="1" applyFont="1" applyFill="1" applyBorder="1" applyAlignment="1">
      <alignment horizontal="center" vertical="center" wrapText="1"/>
    </xf>
    <xf numFmtId="0" fontId="12" fillId="0" borderId="15" xfId="0" applyFont="1" applyFill="1" applyBorder="1" applyAlignment="1">
      <alignment horizontal="left" vertical="center" wrapText="1"/>
    </xf>
    <xf numFmtId="9" fontId="12" fillId="0" borderId="15" xfId="0" applyNumberFormat="1" applyFont="1" applyFill="1" applyBorder="1" applyAlignment="1">
      <alignment horizontal="center" vertical="center" wrapText="1"/>
    </xf>
    <xf numFmtId="0" fontId="19" fillId="0" borderId="43" xfId="0" applyFont="1" applyFill="1" applyBorder="1" applyAlignment="1">
      <alignment horizontal="center" vertical="center"/>
    </xf>
    <xf numFmtId="0" fontId="28" fillId="0" borderId="15" xfId="0" applyFont="1" applyFill="1" applyBorder="1" applyAlignment="1">
      <alignment vertical="center" wrapText="1"/>
    </xf>
    <xf numFmtId="0" fontId="12" fillId="0" borderId="15" xfId="0" applyFont="1" applyFill="1" applyBorder="1" applyAlignment="1">
      <alignment horizontal="justify" vertical="center" wrapText="1"/>
    </xf>
    <xf numFmtId="0" fontId="12" fillId="0" borderId="13" xfId="0" applyFont="1" applyFill="1" applyBorder="1" applyAlignment="1">
      <alignment horizontal="justify" vertical="center" wrapText="1"/>
    </xf>
    <xf numFmtId="0" fontId="12" fillId="0" borderId="30" xfId="0" applyFont="1" applyFill="1" applyBorder="1" applyAlignment="1">
      <alignment horizontal="justify" vertical="center" wrapText="1"/>
    </xf>
    <xf numFmtId="9" fontId="12" fillId="0" borderId="30" xfId="0" applyNumberFormat="1" applyFont="1" applyFill="1" applyBorder="1" applyAlignment="1">
      <alignment horizontal="center" vertical="center" wrapText="1"/>
    </xf>
    <xf numFmtId="164" fontId="12" fillId="0" borderId="30" xfId="0" applyNumberFormat="1" applyFont="1" applyFill="1" applyBorder="1" applyAlignment="1">
      <alignment horizontal="center" vertical="center" wrapText="1"/>
    </xf>
    <xf numFmtId="0" fontId="37" fillId="0" borderId="13" xfId="9" applyFont="1" applyFill="1" applyBorder="1" applyAlignment="1">
      <alignment horizontal="left" vertical="center" wrapText="1"/>
    </xf>
    <xf numFmtId="0" fontId="52" fillId="0" borderId="23" xfId="0" applyFont="1" applyFill="1" applyBorder="1" applyAlignment="1">
      <alignment horizontal="justify" vertical="center" wrapText="1"/>
    </xf>
    <xf numFmtId="0" fontId="23" fillId="0" borderId="23" xfId="8" applyFont="1" applyFill="1" applyBorder="1" applyAlignment="1">
      <alignment horizontal="justify" vertical="center" wrapText="1"/>
    </xf>
    <xf numFmtId="9" fontId="23" fillId="0" borderId="23" xfId="1" applyNumberFormat="1" applyFont="1" applyFill="1" applyBorder="1" applyAlignment="1">
      <alignment horizontal="center" vertical="center" wrapText="1"/>
    </xf>
    <xf numFmtId="9" fontId="23" fillId="0" borderId="23" xfId="0" applyNumberFormat="1" applyFont="1" applyFill="1" applyBorder="1" applyAlignment="1">
      <alignment horizontal="justify" vertical="center" wrapText="1"/>
    </xf>
    <xf numFmtId="9" fontId="23" fillId="0" borderId="23" xfId="1" applyNumberFormat="1" applyFont="1" applyFill="1" applyBorder="1" applyAlignment="1">
      <alignment horizontal="justify" vertical="center" wrapText="1"/>
    </xf>
    <xf numFmtId="0" fontId="23" fillId="0" borderId="23" xfId="1" applyFont="1" applyFill="1" applyBorder="1" applyAlignment="1">
      <alignment horizontal="center" vertical="center"/>
    </xf>
    <xf numFmtId="9" fontId="47" fillId="0" borderId="43" xfId="1" applyNumberFormat="1" applyFont="1" applyFill="1" applyBorder="1" applyAlignment="1">
      <alignment horizontal="justify" vertical="center" wrapText="1"/>
    </xf>
    <xf numFmtId="0" fontId="47" fillId="0" borderId="43" xfId="1" applyFont="1" applyFill="1" applyBorder="1" applyAlignment="1">
      <alignment horizontal="center" vertical="center"/>
    </xf>
    <xf numFmtId="0" fontId="23" fillId="0" borderId="23" xfId="1" applyFont="1" applyFill="1" applyBorder="1" applyAlignment="1">
      <alignment horizontal="justify" vertical="center"/>
    </xf>
    <xf numFmtId="9" fontId="47" fillId="0" borderId="43" xfId="8" applyNumberFormat="1" applyFont="1" applyFill="1" applyBorder="1" applyAlignment="1">
      <alignment horizontal="center" vertical="center" wrapText="1"/>
    </xf>
    <xf numFmtId="0" fontId="47" fillId="0" borderId="43" xfId="8" applyFont="1" applyFill="1" applyBorder="1" applyAlignment="1">
      <alignment horizontal="justify" vertical="center" wrapText="1"/>
    </xf>
    <xf numFmtId="9" fontId="47" fillId="0" borderId="43" xfId="1" applyNumberFormat="1" applyFont="1" applyFill="1" applyBorder="1" applyAlignment="1">
      <alignment horizontal="center" vertical="center" wrapText="1"/>
    </xf>
    <xf numFmtId="0" fontId="68" fillId="0" borderId="43" xfId="0" applyFont="1" applyFill="1" applyBorder="1" applyAlignment="1">
      <alignment horizontal="center" vertical="center" wrapText="1"/>
    </xf>
    <xf numFmtId="0" fontId="28" fillId="0" borderId="9" xfId="0" applyFont="1" applyFill="1" applyBorder="1"/>
    <xf numFmtId="9" fontId="83" fillId="0" borderId="43" xfId="0" applyNumberFormat="1" applyFont="1" applyFill="1" applyBorder="1" applyAlignment="1">
      <alignment horizontal="justify" vertical="center" wrapText="1"/>
    </xf>
    <xf numFmtId="9" fontId="19" fillId="0" borderId="43" xfId="8" applyNumberFormat="1" applyFont="1" applyFill="1" applyBorder="1" applyAlignment="1">
      <alignment horizontal="center" vertical="center" wrapText="1"/>
    </xf>
    <xf numFmtId="0" fontId="12" fillId="0" borderId="43" xfId="0" applyFont="1" applyFill="1" applyBorder="1" applyAlignment="1">
      <alignment horizontal="justify" vertical="center" wrapText="1"/>
    </xf>
    <xf numFmtId="0" fontId="52" fillId="0" borderId="43" xfId="0" applyFont="1" applyFill="1" applyBorder="1" applyAlignment="1">
      <alignment horizontal="center" vertical="center" wrapText="1"/>
    </xf>
    <xf numFmtId="9" fontId="68" fillId="0" borderId="43" xfId="0" applyNumberFormat="1" applyFont="1" applyFill="1" applyBorder="1" applyAlignment="1">
      <alignment horizontal="center" vertical="center"/>
    </xf>
    <xf numFmtId="9" fontId="47" fillId="0" borderId="43" xfId="0" applyNumberFormat="1" applyFont="1" applyFill="1" applyBorder="1" applyAlignment="1">
      <alignment horizontal="justify" vertical="center" wrapText="1"/>
    </xf>
    <xf numFmtId="0" fontId="23" fillId="0" borderId="23" xfId="0" applyFont="1" applyFill="1" applyBorder="1" applyAlignment="1">
      <alignment horizontal="center" vertical="center" wrapText="1"/>
    </xf>
    <xf numFmtId="0" fontId="23" fillId="0" borderId="43" xfId="0" applyFont="1" applyFill="1" applyBorder="1" applyAlignment="1">
      <alignment horizontal="center" vertical="center"/>
    </xf>
    <xf numFmtId="0" fontId="23" fillId="0" borderId="23" xfId="0" applyFont="1" applyFill="1" applyBorder="1" applyAlignment="1">
      <alignment horizontal="justify" vertical="center"/>
    </xf>
    <xf numFmtId="9" fontId="53" fillId="0" borderId="43" xfId="0" applyNumberFormat="1" applyFont="1" applyFill="1" applyBorder="1" applyAlignment="1">
      <alignment horizontal="justify" vertical="center" wrapText="1"/>
    </xf>
    <xf numFmtId="9" fontId="18" fillId="0" borderId="43" xfId="0" applyNumberFormat="1" applyFont="1" applyFill="1" applyBorder="1" applyAlignment="1">
      <alignment horizontal="center" vertical="center" wrapText="1"/>
    </xf>
    <xf numFmtId="9" fontId="35" fillId="0" borderId="23" xfId="0" applyNumberFormat="1" applyFont="1" applyFill="1" applyBorder="1" applyAlignment="1">
      <alignment horizontal="center" vertical="center" wrapText="1"/>
    </xf>
    <xf numFmtId="9" fontId="35" fillId="0" borderId="23" xfId="0" applyNumberFormat="1" applyFont="1" applyFill="1" applyBorder="1" applyAlignment="1">
      <alignment horizontal="left" vertical="center" wrapText="1"/>
    </xf>
    <xf numFmtId="0" fontId="36" fillId="0" borderId="23" xfId="0" applyFont="1" applyFill="1" applyBorder="1" applyAlignment="1">
      <alignment horizontal="center" vertical="center" wrapText="1"/>
    </xf>
    <xf numFmtId="0" fontId="35" fillId="0" borderId="23" xfId="0" applyFont="1" applyFill="1" applyBorder="1" applyAlignment="1">
      <alignment horizontal="justify" vertical="center" wrapText="1"/>
    </xf>
    <xf numFmtId="9" fontId="34" fillId="0" borderId="43" xfId="0" applyNumberFormat="1" applyFont="1" applyFill="1" applyBorder="1" applyAlignment="1">
      <alignment horizontal="center" vertical="center" wrapText="1"/>
    </xf>
    <xf numFmtId="0" fontId="52" fillId="0" borderId="43" xfId="0" applyFont="1" applyFill="1" applyBorder="1" applyAlignment="1">
      <alignment horizontal="justify" vertical="center" wrapText="1"/>
    </xf>
    <xf numFmtId="0" fontId="57" fillId="0" borderId="23" xfId="0" applyFont="1" applyFill="1" applyBorder="1" applyAlignment="1">
      <alignment horizontal="center" vertical="center" wrapText="1"/>
    </xf>
    <xf numFmtId="0" fontId="12" fillId="0" borderId="43" xfId="8" applyFont="1" applyFill="1" applyBorder="1" applyAlignment="1">
      <alignment horizontal="justify" vertical="center" wrapText="1"/>
    </xf>
    <xf numFmtId="9" fontId="86" fillId="0" borderId="43" xfId="0" applyNumberFormat="1" applyFont="1" applyFill="1" applyBorder="1" applyAlignment="1">
      <alignment horizontal="center" vertical="center"/>
    </xf>
    <xf numFmtId="9" fontId="56" fillId="0" borderId="43" xfId="0" applyNumberFormat="1" applyFont="1" applyFill="1" applyBorder="1" applyAlignment="1">
      <alignment horizontal="center" vertical="center"/>
    </xf>
    <xf numFmtId="0" fontId="35" fillId="0" borderId="43" xfId="8" applyFont="1" applyFill="1" applyBorder="1" applyAlignment="1">
      <alignment horizontal="justify" vertical="center" wrapText="1"/>
    </xf>
    <xf numFmtId="0" fontId="33" fillId="0" borderId="23" xfId="0" applyFont="1" applyFill="1" applyBorder="1" applyAlignment="1">
      <alignment horizontal="center" vertical="center" wrapText="1"/>
    </xf>
    <xf numFmtId="0" fontId="58" fillId="0" borderId="23" xfId="0" applyFont="1" applyFill="1" applyBorder="1" applyAlignment="1">
      <alignment wrapText="1"/>
    </xf>
    <xf numFmtId="9" fontId="23" fillId="0" borderId="23" xfId="0" applyNumberFormat="1" applyFont="1" applyFill="1" applyBorder="1" applyAlignment="1">
      <alignment horizontal="center" vertical="center"/>
    </xf>
    <xf numFmtId="0" fontId="23" fillId="0" borderId="23" xfId="0" applyFont="1" applyFill="1" applyBorder="1" applyAlignment="1">
      <alignment horizontal="left" vertical="center" wrapText="1"/>
    </xf>
    <xf numFmtId="9" fontId="24" fillId="0" borderId="23" xfId="0" applyNumberFormat="1" applyFont="1" applyFill="1" applyBorder="1" applyAlignment="1">
      <alignment horizontal="center" vertical="center"/>
    </xf>
    <xf numFmtId="0" fontId="24" fillId="0" borderId="23" xfId="0" applyFont="1" applyFill="1" applyBorder="1" applyAlignment="1">
      <alignment horizontal="justify" vertical="center" wrapText="1"/>
    </xf>
    <xf numFmtId="0" fontId="24" fillId="0" borderId="23" xfId="0" applyFont="1" applyFill="1" applyBorder="1" applyAlignment="1">
      <alignment horizontal="center" vertical="center" wrapText="1"/>
    </xf>
    <xf numFmtId="0" fontId="24" fillId="0" borderId="43" xfId="0" applyFont="1" applyFill="1" applyBorder="1" applyAlignment="1">
      <alignment horizontal="center" vertical="center" wrapText="1"/>
    </xf>
    <xf numFmtId="9" fontId="35" fillId="0" borderId="43" xfId="0" applyNumberFormat="1" applyFont="1" applyFill="1" applyBorder="1" applyAlignment="1">
      <alignment horizontal="center" vertical="center" wrapText="1"/>
    </xf>
    <xf numFmtId="9" fontId="19" fillId="0" borderId="43" xfId="4" applyNumberFormat="1" applyFont="1" applyFill="1" applyBorder="1" applyAlignment="1">
      <alignment horizontal="center" vertical="center" wrapText="1"/>
    </xf>
    <xf numFmtId="9" fontId="23" fillId="0" borderId="23" xfId="4" applyNumberFormat="1" applyFont="1" applyFill="1" applyBorder="1" applyAlignment="1">
      <alignment horizontal="center" vertical="center" wrapText="1"/>
    </xf>
    <xf numFmtId="0" fontId="23" fillId="0" borderId="23" xfId="4" applyFont="1" applyFill="1" applyBorder="1" applyAlignment="1">
      <alignment horizontal="justify" vertical="center" wrapText="1"/>
    </xf>
    <xf numFmtId="0" fontId="59" fillId="0" borderId="23" xfId="0" applyFont="1" applyFill="1" applyBorder="1" applyAlignment="1">
      <alignment horizontal="center" vertical="center" wrapText="1"/>
    </xf>
    <xf numFmtId="0" fontId="43" fillId="0" borderId="23" xfId="0" applyFont="1" applyFill="1" applyBorder="1" applyAlignment="1">
      <alignment horizontal="justify" vertical="center" wrapText="1"/>
    </xf>
    <xf numFmtId="0" fontId="60" fillId="0" borderId="23" xfId="0" applyFont="1" applyFill="1" applyBorder="1" applyAlignment="1">
      <alignment horizontal="justify" vertical="center" wrapText="1"/>
    </xf>
    <xf numFmtId="0" fontId="10" fillId="0" borderId="43" xfId="0" applyFont="1" applyFill="1" applyBorder="1" applyAlignment="1">
      <alignment horizontal="justify" vertical="center" wrapText="1"/>
    </xf>
    <xf numFmtId="9" fontId="23" fillId="0" borderId="23" xfId="8" applyNumberFormat="1" applyFont="1" applyFill="1" applyBorder="1" applyAlignment="1">
      <alignment horizontal="center" vertical="center" wrapText="1"/>
    </xf>
    <xf numFmtId="0" fontId="57" fillId="0" borderId="23" xfId="0" applyFont="1" applyFill="1" applyBorder="1" applyAlignment="1">
      <alignment horizontal="justify" vertical="center" wrapText="1"/>
    </xf>
    <xf numFmtId="0" fontId="23" fillId="0" borderId="23" xfId="0" applyFont="1" applyFill="1" applyBorder="1" applyAlignment="1">
      <alignment horizontal="center" vertical="center"/>
    </xf>
    <xf numFmtId="0" fontId="12" fillId="0" borderId="43" xfId="4" applyFont="1" applyFill="1" applyBorder="1" applyAlignment="1">
      <alignment horizontal="justify" vertical="center" wrapText="1"/>
    </xf>
    <xf numFmtId="0" fontId="8" fillId="0" borderId="43" xfId="0" applyFont="1" applyFill="1" applyBorder="1" applyAlignment="1">
      <alignment horizontal="justify" vertical="center" wrapText="1"/>
    </xf>
    <xf numFmtId="9" fontId="53" fillId="0" borderId="23" xfId="0" applyNumberFormat="1" applyFont="1" applyFill="1" applyBorder="1" applyAlignment="1">
      <alignment horizontal="justify" vertical="center" wrapText="1"/>
    </xf>
    <xf numFmtId="9" fontId="57" fillId="0" borderId="23" xfId="0" applyNumberFormat="1" applyFont="1" applyFill="1" applyBorder="1" applyAlignment="1">
      <alignment horizontal="center" vertical="center"/>
    </xf>
    <xf numFmtId="0" fontId="10" fillId="0" borderId="43" xfId="8" applyFont="1" applyFill="1" applyBorder="1" applyAlignment="1">
      <alignment horizontal="justify" vertical="center" wrapText="1"/>
    </xf>
    <xf numFmtId="9" fontId="56" fillId="0" borderId="23" xfId="0" applyNumberFormat="1" applyFont="1" applyFill="1" applyBorder="1" applyAlignment="1">
      <alignment horizontal="center" vertical="center" wrapText="1"/>
    </xf>
    <xf numFmtId="9" fontId="23" fillId="0" borderId="43" xfId="4" applyNumberFormat="1" applyFont="1" applyFill="1" applyBorder="1" applyAlignment="1">
      <alignment horizontal="center" vertical="center" wrapText="1"/>
    </xf>
    <xf numFmtId="0" fontId="0" fillId="0" borderId="0" xfId="0" applyFill="1"/>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vertical="center"/>
    </xf>
    <xf numFmtId="0" fontId="8" fillId="0" borderId="16" xfId="0" applyFont="1" applyFill="1" applyBorder="1" applyAlignment="1">
      <alignment horizontal="center" vertical="center" wrapText="1"/>
    </xf>
    <xf numFmtId="164" fontId="8" fillId="0" borderId="16" xfId="0" applyNumberFormat="1" applyFont="1" applyFill="1" applyBorder="1" applyAlignment="1">
      <alignment horizontal="center" vertical="center" wrapText="1"/>
    </xf>
    <xf numFmtId="9" fontId="8" fillId="0" borderId="16" xfId="0" applyNumberFormat="1" applyFont="1" applyFill="1" applyBorder="1" applyAlignment="1">
      <alignment horizontal="center" vertical="center" wrapText="1"/>
    </xf>
    <xf numFmtId="0" fontId="47" fillId="0" borderId="16" xfId="0" applyFont="1" applyFill="1" applyBorder="1" applyAlignment="1">
      <alignment horizontal="left" vertical="center" wrapText="1"/>
    </xf>
    <xf numFmtId="0" fontId="73" fillId="0" borderId="48" xfId="0" applyFont="1" applyBorder="1" applyAlignment="1" applyProtection="1">
      <alignment horizontal="center" vertical="center" wrapText="1"/>
      <protection locked="0"/>
    </xf>
    <xf numFmtId="0" fontId="27" fillId="0" borderId="0" xfId="10" applyFont="1"/>
  </cellXfs>
  <cellStyles count="13">
    <cellStyle name="Hipervínculo" xfId="12" builtinId="8"/>
    <cellStyle name="Normal" xfId="0" builtinId="0"/>
    <cellStyle name="Normal 10" xfId="1" xr:uid="{00000000-0005-0000-0000-000001000000}"/>
    <cellStyle name="Normal 10 2" xfId="8" xr:uid="{00000000-0005-0000-0000-000002000000}"/>
    <cellStyle name="Normal 2" xfId="9" xr:uid="{00000000-0005-0000-0000-000003000000}"/>
    <cellStyle name="Normal 3" xfId="5" xr:uid="{00000000-0005-0000-0000-000004000000}"/>
    <cellStyle name="Normal 4" xfId="10" xr:uid="{00000000-0005-0000-0000-000005000000}"/>
    <cellStyle name="Normal 5 2" xfId="6" xr:uid="{00000000-0005-0000-0000-000006000000}"/>
    <cellStyle name="Normal 8" xfId="4" xr:uid="{00000000-0005-0000-0000-000007000000}"/>
    <cellStyle name="Porcentaje" xfId="3" builtinId="5"/>
    <cellStyle name="Porcentaje 2" xfId="2" xr:uid="{00000000-0005-0000-0000-000009000000}"/>
    <cellStyle name="Porcentaje 2 2" xfId="7" xr:uid="{00000000-0005-0000-0000-00000A000000}"/>
    <cellStyle name="Porcentaje 3" xfId="11" xr:uid="{00000000-0005-0000-0000-00000B000000}"/>
  </cellStyles>
  <dxfs count="0"/>
  <tableStyles count="0" defaultTableStyle="TableStyleMedium2" defaultPivotStyle="PivotStyleLight16"/>
  <colors>
    <mruColors>
      <color rgb="FFFF7C80"/>
      <color rgb="FFFF99CC"/>
      <color rgb="FFFF66CC"/>
      <color rgb="FF9BC2E6"/>
      <color rgb="FFF9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oneCellAnchor>
    <xdr:from>
      <xdr:col>2</xdr:col>
      <xdr:colOff>1038225</xdr:colOff>
      <xdr:row>2</xdr:row>
      <xdr:rowOff>200025</xdr:rowOff>
    </xdr:from>
    <xdr:ext cx="104775" cy="200025"/>
    <xdr:sp macro="" textlink="">
      <xdr:nvSpPr>
        <xdr:cNvPr id="2" name="Shape 3">
          <a:extLst>
            <a:ext uri="{FF2B5EF4-FFF2-40B4-BE49-F238E27FC236}">
              <a16:creationId xmlns:a16="http://schemas.microsoft.com/office/drawing/2014/main" id="{60DAE67B-072B-4C1B-A75D-D7AEE74AE4A2}"/>
            </a:ext>
          </a:extLst>
        </xdr:cNvPr>
        <xdr:cNvSpPr/>
      </xdr:nvSpPr>
      <xdr:spPr>
        <a:xfrm>
          <a:off x="4438650" y="1152525"/>
          <a:ext cx="1047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100"/>
        </a:p>
      </xdr:txBody>
    </xdr:sp>
    <xdr:clientData fLocksWithSheet="0"/>
  </xdr:oneCellAnchor>
  <xdr:oneCellAnchor>
    <xdr:from>
      <xdr:col>21</xdr:col>
      <xdr:colOff>476250</xdr:colOff>
      <xdr:row>0</xdr:row>
      <xdr:rowOff>0</xdr:rowOff>
    </xdr:from>
    <xdr:ext cx="2819400" cy="538390"/>
    <xdr:pic>
      <xdr:nvPicPr>
        <xdr:cNvPr id="7" name="image1.jpg">
          <a:extLst>
            <a:ext uri="{FF2B5EF4-FFF2-40B4-BE49-F238E27FC236}">
              <a16:creationId xmlns:a16="http://schemas.microsoft.com/office/drawing/2014/main" id="{2BA4F833-132B-4742-B9FA-82F422536A0F}"/>
            </a:ext>
          </a:extLst>
        </xdr:cNvPr>
        <xdr:cNvPicPr preferRelativeResize="0"/>
      </xdr:nvPicPr>
      <xdr:blipFill>
        <a:blip xmlns:r="http://schemas.openxmlformats.org/officeDocument/2006/relationships" r:embed="rId1" cstate="print"/>
        <a:stretch>
          <a:fillRect/>
        </a:stretch>
      </xdr:blipFill>
      <xdr:spPr>
        <a:xfrm>
          <a:off x="51825525" y="0"/>
          <a:ext cx="2819400" cy="53839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600075" cy="561975"/>
    <xdr:pic>
      <xdr:nvPicPr>
        <xdr:cNvPr id="2" name="image4.gif" descr="Picture">
          <a:extLst>
            <a:ext uri="{FF2B5EF4-FFF2-40B4-BE49-F238E27FC236}">
              <a16:creationId xmlns:a16="http://schemas.microsoft.com/office/drawing/2014/main" id="{B59C9E01-133E-425D-BB1E-BFF48162513F}"/>
            </a:ext>
          </a:extLst>
        </xdr:cNvPr>
        <xdr:cNvPicPr preferRelativeResize="0"/>
      </xdr:nvPicPr>
      <xdr:blipFill>
        <a:blip xmlns:r="http://schemas.openxmlformats.org/officeDocument/2006/relationships" r:embed="rId1" cstate="print"/>
        <a:stretch>
          <a:fillRect/>
        </a:stretch>
      </xdr:blipFill>
      <xdr:spPr>
        <a:xfrm>
          <a:off x="0" y="0"/>
          <a:ext cx="600075" cy="561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0qM0ugy-ocrFTX_8mtKv2u19oWpC6DXU?usp=sharing" TargetMode="External"/><Relationship Id="rId1" Type="http://schemas.openxmlformats.org/officeDocument/2006/relationships/hyperlink" Target="https://drive.google.com/drive/folders/10qM0ugy-ocrFTX_8mtKv2u19oWpC6DXU?usp=shar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062"/>
  <sheetViews>
    <sheetView tabSelected="1" zoomScale="50" zoomScaleNormal="50" workbookViewId="0">
      <selection activeCell="P7" sqref="P7"/>
    </sheetView>
  </sheetViews>
  <sheetFormatPr baseColWidth="10" defaultColWidth="14.42578125" defaultRowHeight="15" x14ac:dyDescent="0.25"/>
  <cols>
    <col min="1" max="1" width="19.42578125" customWidth="1"/>
    <col min="2" max="2" width="31.5703125" customWidth="1"/>
    <col min="3" max="3" width="38.42578125" customWidth="1"/>
    <col min="4" max="4" width="44.42578125" hidden="1" customWidth="1"/>
    <col min="5" max="5" width="50.7109375" hidden="1" customWidth="1"/>
    <col min="6" max="6" width="37.42578125" customWidth="1"/>
    <col min="7" max="7" width="18" customWidth="1"/>
    <col min="8" max="8" width="205" bestFit="1" customWidth="1"/>
    <col min="9" max="9" width="95.85546875" bestFit="1" customWidth="1"/>
    <col min="10" max="10" width="42.42578125" customWidth="1"/>
    <col min="11" max="11" width="32.7109375" customWidth="1"/>
    <col min="12" max="12" width="16" customWidth="1"/>
    <col min="13" max="13" width="20.28515625" customWidth="1"/>
    <col min="14" max="14" width="29.140625" customWidth="1"/>
    <col min="15" max="15" width="19.85546875" customWidth="1"/>
    <col min="16" max="16" width="75.7109375" customWidth="1"/>
    <col min="17" max="17" width="17" style="38" customWidth="1"/>
    <col min="18" max="18" width="87.42578125" customWidth="1"/>
    <col min="19" max="19" width="45.5703125" hidden="1" customWidth="1"/>
    <col min="20" max="20" width="76.42578125" hidden="1" customWidth="1"/>
    <col min="21" max="21" width="0" hidden="1" customWidth="1"/>
    <col min="22" max="22" width="61" hidden="1" customWidth="1"/>
  </cols>
  <sheetData>
    <row r="1" spans="1:29" ht="39.75" customHeight="1" x14ac:dyDescent="0.25">
      <c r="A1" s="420" t="s">
        <v>0</v>
      </c>
      <c r="B1" s="421"/>
      <c r="C1" s="425" t="s">
        <v>1</v>
      </c>
      <c r="D1" s="426"/>
      <c r="E1" s="426"/>
      <c r="F1" s="426"/>
      <c r="G1" s="426"/>
      <c r="H1" s="426"/>
      <c r="I1" s="426"/>
      <c r="J1" s="426"/>
      <c r="K1" s="426"/>
      <c r="L1" s="426"/>
      <c r="M1" s="426"/>
      <c r="N1" s="426"/>
      <c r="O1" s="426"/>
      <c r="P1" s="426"/>
      <c r="Q1" s="426"/>
      <c r="R1" s="427"/>
      <c r="S1" s="19"/>
      <c r="T1" s="19"/>
      <c r="U1" s="19"/>
      <c r="V1" s="19"/>
      <c r="W1" s="19"/>
      <c r="X1" s="19"/>
      <c r="Y1" s="19"/>
      <c r="Z1" s="19"/>
      <c r="AA1" s="19"/>
      <c r="AB1" s="19"/>
      <c r="AC1" s="19"/>
    </row>
    <row r="2" spans="1:29" ht="10.5" customHeight="1" x14ac:dyDescent="0.25">
      <c r="A2" s="422"/>
      <c r="B2" s="421"/>
      <c r="C2" s="428"/>
      <c r="D2" s="424"/>
      <c r="E2" s="424"/>
      <c r="F2" s="424"/>
      <c r="G2" s="424"/>
      <c r="H2" s="424"/>
      <c r="I2" s="424"/>
      <c r="J2" s="424"/>
      <c r="K2" s="424"/>
      <c r="L2" s="424"/>
      <c r="M2" s="424"/>
      <c r="N2" s="424"/>
      <c r="O2" s="424"/>
      <c r="P2" s="424"/>
      <c r="Q2" s="424"/>
      <c r="R2" s="429"/>
      <c r="S2" s="19"/>
      <c r="T2" s="19"/>
      <c r="U2" s="19"/>
      <c r="V2" s="19"/>
      <c r="W2" s="19"/>
      <c r="X2" s="19"/>
      <c r="Y2" s="19"/>
      <c r="Z2" s="19"/>
      <c r="AA2" s="19"/>
      <c r="AB2" s="19"/>
      <c r="AC2" s="19"/>
    </row>
    <row r="3" spans="1:29" ht="12.75" customHeight="1" x14ac:dyDescent="0.25">
      <c r="A3" s="423"/>
      <c r="B3" s="424"/>
      <c r="C3" s="430" t="s">
        <v>2</v>
      </c>
      <c r="D3" s="424"/>
      <c r="E3" s="424"/>
      <c r="F3" s="424"/>
      <c r="G3" s="424"/>
      <c r="H3" s="424"/>
      <c r="I3" s="424"/>
      <c r="J3" s="424"/>
      <c r="K3" s="424"/>
      <c r="L3" s="424"/>
      <c r="M3" s="424"/>
      <c r="N3" s="424"/>
      <c r="O3" s="424"/>
      <c r="P3" s="424"/>
      <c r="Q3" s="424"/>
      <c r="R3" s="429"/>
      <c r="S3" s="19"/>
      <c r="T3" s="19"/>
      <c r="U3" s="19"/>
      <c r="V3" s="19"/>
      <c r="W3" s="19"/>
      <c r="X3" s="19"/>
      <c r="Y3" s="19"/>
      <c r="Z3" s="19"/>
      <c r="AA3" s="19"/>
      <c r="AB3" s="19"/>
      <c r="AC3" s="19"/>
    </row>
    <row r="4" spans="1:29" ht="36" customHeight="1" x14ac:dyDescent="0.25">
      <c r="A4" s="431" t="s">
        <v>3</v>
      </c>
      <c r="B4" s="432"/>
      <c r="C4" s="433" t="s">
        <v>4</v>
      </c>
      <c r="D4" s="432"/>
      <c r="E4" s="432"/>
      <c r="F4" s="432"/>
      <c r="G4" s="432"/>
      <c r="H4" s="434"/>
      <c r="I4" s="431" t="s">
        <v>5</v>
      </c>
      <c r="J4" s="435"/>
      <c r="K4" s="435"/>
      <c r="L4" s="435"/>
      <c r="M4" s="435"/>
      <c r="N4" s="435"/>
      <c r="O4" s="436" t="s">
        <v>2413</v>
      </c>
      <c r="P4" s="437"/>
      <c r="Q4" s="436"/>
      <c r="R4" s="436"/>
      <c r="S4" s="438" t="s">
        <v>2242</v>
      </c>
      <c r="T4" s="439"/>
      <c r="U4" s="438"/>
      <c r="V4" s="438"/>
      <c r="W4" s="19"/>
      <c r="X4" s="19"/>
      <c r="Y4" s="19"/>
      <c r="Z4" s="19"/>
      <c r="AA4" s="19"/>
      <c r="AB4" s="19"/>
      <c r="AC4" s="19"/>
    </row>
    <row r="5" spans="1:29" ht="68.25" customHeight="1" x14ac:dyDescent="0.25">
      <c r="A5" s="1"/>
      <c r="B5" s="2" t="s">
        <v>6</v>
      </c>
      <c r="C5" s="3" t="s">
        <v>7</v>
      </c>
      <c r="D5" s="4" t="s">
        <v>8</v>
      </c>
      <c r="E5" s="4" t="s">
        <v>9</v>
      </c>
      <c r="F5" s="4" t="s">
        <v>10</v>
      </c>
      <c r="G5" s="4" t="s">
        <v>11</v>
      </c>
      <c r="H5" s="4" t="s">
        <v>12</v>
      </c>
      <c r="I5" s="4" t="s">
        <v>13</v>
      </c>
      <c r="J5" s="4" t="s">
        <v>14</v>
      </c>
      <c r="K5" s="4" t="s">
        <v>15</v>
      </c>
      <c r="L5" s="4" t="s">
        <v>16</v>
      </c>
      <c r="M5" s="4" t="s">
        <v>17</v>
      </c>
      <c r="N5" s="4" t="s">
        <v>18</v>
      </c>
      <c r="O5" s="250" t="s">
        <v>19</v>
      </c>
      <c r="P5" s="251" t="s">
        <v>20</v>
      </c>
      <c r="Q5" s="251" t="s">
        <v>21</v>
      </c>
      <c r="R5" s="252" t="s">
        <v>22</v>
      </c>
      <c r="S5" s="256" t="s">
        <v>19</v>
      </c>
      <c r="T5" s="257" t="s">
        <v>20</v>
      </c>
      <c r="U5" s="258" t="s">
        <v>21</v>
      </c>
      <c r="V5" s="259" t="s">
        <v>22</v>
      </c>
      <c r="W5" s="1"/>
      <c r="X5" s="1"/>
      <c r="Y5" s="1"/>
      <c r="Z5" s="1"/>
      <c r="AA5" s="1"/>
      <c r="AB5" s="1"/>
      <c r="AC5" s="1"/>
    </row>
    <row r="6" spans="1:29" ht="242.25" customHeight="1" x14ac:dyDescent="0.25">
      <c r="A6" s="447" t="s">
        <v>28</v>
      </c>
      <c r="B6" s="448" t="s">
        <v>23</v>
      </c>
      <c r="C6" s="449" t="s">
        <v>29</v>
      </c>
      <c r="D6" s="449" t="s">
        <v>30</v>
      </c>
      <c r="E6" s="449" t="s">
        <v>31</v>
      </c>
      <c r="F6" s="449" t="s">
        <v>24</v>
      </c>
      <c r="G6" s="449" t="s">
        <v>32</v>
      </c>
      <c r="H6" s="450" t="s">
        <v>33</v>
      </c>
      <c r="I6" s="449" t="s">
        <v>34</v>
      </c>
      <c r="J6" s="449" t="s">
        <v>35</v>
      </c>
      <c r="K6" s="449" t="s">
        <v>36</v>
      </c>
      <c r="L6" s="449">
        <v>6</v>
      </c>
      <c r="M6" s="451">
        <v>42809</v>
      </c>
      <c r="N6" s="451" t="s">
        <v>37</v>
      </c>
      <c r="O6" s="452">
        <v>1</v>
      </c>
      <c r="P6" s="453" t="s">
        <v>1758</v>
      </c>
      <c r="Q6" s="454" t="s">
        <v>27</v>
      </c>
      <c r="R6" s="455" t="s">
        <v>1759</v>
      </c>
      <c r="S6" s="54"/>
      <c r="T6" s="73"/>
      <c r="U6" s="186"/>
      <c r="V6" s="185"/>
      <c r="W6" s="19"/>
      <c r="X6" s="19"/>
      <c r="Y6" s="19"/>
      <c r="Z6" s="19"/>
      <c r="AA6" s="19"/>
      <c r="AB6" s="19"/>
      <c r="AC6" s="19"/>
    </row>
    <row r="7" spans="1:29" ht="177" customHeight="1" x14ac:dyDescent="0.25">
      <c r="A7" s="447" t="s">
        <v>38</v>
      </c>
      <c r="B7" s="456" t="s">
        <v>23</v>
      </c>
      <c r="C7" s="457" t="s">
        <v>40</v>
      </c>
      <c r="D7" s="456" t="s">
        <v>41</v>
      </c>
      <c r="E7" s="456" t="s">
        <v>42</v>
      </c>
      <c r="F7" s="457" t="s">
        <v>24</v>
      </c>
      <c r="G7" s="457" t="s">
        <v>43</v>
      </c>
      <c r="H7" s="456" t="s">
        <v>44</v>
      </c>
      <c r="I7" s="456" t="s">
        <v>44</v>
      </c>
      <c r="J7" s="456" t="s">
        <v>44</v>
      </c>
      <c r="K7" s="456">
        <v>1</v>
      </c>
      <c r="L7" s="456">
        <v>1</v>
      </c>
      <c r="M7" s="456">
        <v>44562</v>
      </c>
      <c r="N7" s="456">
        <v>44742</v>
      </c>
      <c r="O7" s="484">
        <v>1</v>
      </c>
      <c r="P7" s="456" t="s">
        <v>1165</v>
      </c>
      <c r="Q7" s="456" t="s">
        <v>27</v>
      </c>
      <c r="R7" s="455" t="s">
        <v>1759</v>
      </c>
      <c r="S7" s="54"/>
      <c r="T7" s="73"/>
      <c r="U7" s="186"/>
      <c r="V7" s="185"/>
      <c r="W7" s="19"/>
      <c r="X7" s="19"/>
      <c r="Y7" s="19"/>
      <c r="Z7" s="19"/>
      <c r="AA7" s="19"/>
      <c r="AB7" s="19"/>
      <c r="AC7" s="19"/>
    </row>
    <row r="8" spans="1:29" ht="211.5" customHeight="1" x14ac:dyDescent="0.25">
      <c r="A8" s="447" t="s">
        <v>39</v>
      </c>
      <c r="B8" s="448" t="s">
        <v>49</v>
      </c>
      <c r="C8" s="449" t="s">
        <v>40</v>
      </c>
      <c r="D8" s="458" t="s">
        <v>41</v>
      </c>
      <c r="E8" s="458" t="s">
        <v>42</v>
      </c>
      <c r="F8" s="449" t="s">
        <v>24</v>
      </c>
      <c r="G8" s="449" t="s">
        <v>43</v>
      </c>
      <c r="H8" s="458" t="s">
        <v>50</v>
      </c>
      <c r="I8" s="458" t="s">
        <v>51</v>
      </c>
      <c r="J8" s="458" t="s">
        <v>50</v>
      </c>
      <c r="K8" s="449">
        <v>1</v>
      </c>
      <c r="L8" s="459">
        <v>1</v>
      </c>
      <c r="M8" s="451">
        <v>44562</v>
      </c>
      <c r="N8" s="451">
        <v>44742</v>
      </c>
      <c r="O8" s="460">
        <v>1</v>
      </c>
      <c r="P8" s="456" t="s">
        <v>1757</v>
      </c>
      <c r="Q8" s="461" t="s">
        <v>27</v>
      </c>
      <c r="R8" s="455" t="s">
        <v>1759</v>
      </c>
      <c r="S8" s="151" t="s">
        <v>1760</v>
      </c>
      <c r="T8" s="73"/>
      <c r="U8" s="186"/>
      <c r="V8" s="185"/>
      <c r="W8" s="19"/>
      <c r="X8" s="19"/>
      <c r="Y8" s="19"/>
      <c r="Z8" s="19"/>
      <c r="AA8" s="19"/>
      <c r="AB8" s="19"/>
      <c r="AC8" s="19"/>
    </row>
    <row r="9" spans="1:29" ht="217.5" customHeight="1" x14ac:dyDescent="0.25">
      <c r="A9" s="462" t="s">
        <v>46</v>
      </c>
      <c r="B9" s="463" t="s">
        <v>53</v>
      </c>
      <c r="C9" s="464" t="s">
        <v>54</v>
      </c>
      <c r="D9" s="465" t="s">
        <v>55</v>
      </c>
      <c r="E9" s="466" t="s">
        <v>56</v>
      </c>
      <c r="F9" s="467" t="s">
        <v>24</v>
      </c>
      <c r="G9" s="467" t="s">
        <v>43</v>
      </c>
      <c r="H9" s="465" t="s">
        <v>57</v>
      </c>
      <c r="I9" s="465" t="s">
        <v>58</v>
      </c>
      <c r="J9" s="465" t="s">
        <v>57</v>
      </c>
      <c r="K9" s="467">
        <v>2</v>
      </c>
      <c r="L9" s="468">
        <v>1</v>
      </c>
      <c r="M9" s="469">
        <v>44545</v>
      </c>
      <c r="N9" s="469">
        <v>44742</v>
      </c>
      <c r="O9" s="470">
        <v>1</v>
      </c>
      <c r="P9" s="471" t="s">
        <v>59</v>
      </c>
      <c r="Q9" s="472" t="s">
        <v>27</v>
      </c>
      <c r="R9" s="473" t="s">
        <v>1701</v>
      </c>
      <c r="S9" s="54"/>
      <c r="T9" s="73"/>
      <c r="U9" s="186"/>
      <c r="V9" s="185"/>
      <c r="W9" s="19"/>
      <c r="X9" s="19"/>
      <c r="Y9" s="19"/>
      <c r="Z9" s="19"/>
      <c r="AA9" s="19"/>
      <c r="AB9" s="19"/>
      <c r="AC9" s="19"/>
    </row>
    <row r="10" spans="1:29" ht="272.25" customHeight="1" x14ac:dyDescent="0.25">
      <c r="A10" s="462" t="s">
        <v>48</v>
      </c>
      <c r="B10" s="474" t="s">
        <v>61</v>
      </c>
      <c r="C10" s="475" t="s">
        <v>54</v>
      </c>
      <c r="D10" s="476" t="s">
        <v>55</v>
      </c>
      <c r="E10" s="477" t="s">
        <v>56</v>
      </c>
      <c r="F10" s="478" t="s">
        <v>24</v>
      </c>
      <c r="G10" s="478" t="s">
        <v>43</v>
      </c>
      <c r="H10" s="476" t="s">
        <v>62</v>
      </c>
      <c r="I10" s="476" t="s">
        <v>63</v>
      </c>
      <c r="J10" s="476" t="s">
        <v>63</v>
      </c>
      <c r="K10" s="478">
        <v>1</v>
      </c>
      <c r="L10" s="479">
        <v>1</v>
      </c>
      <c r="M10" s="480">
        <v>44562</v>
      </c>
      <c r="N10" s="480">
        <v>44742</v>
      </c>
      <c r="O10" s="481">
        <v>1</v>
      </c>
      <c r="P10" s="482" t="s">
        <v>1702</v>
      </c>
      <c r="Q10" s="472" t="s">
        <v>27</v>
      </c>
      <c r="R10" s="473" t="s">
        <v>1703</v>
      </c>
      <c r="S10" s="54"/>
      <c r="T10" s="73"/>
      <c r="U10" s="186"/>
      <c r="V10" s="185"/>
      <c r="W10" s="19"/>
      <c r="X10" s="19"/>
      <c r="Y10" s="19"/>
      <c r="Z10" s="19"/>
      <c r="AA10" s="19"/>
      <c r="AB10" s="19"/>
      <c r="AC10" s="19"/>
    </row>
    <row r="11" spans="1:29" ht="242.25" customHeight="1" x14ac:dyDescent="0.25">
      <c r="A11" s="462" t="s">
        <v>52</v>
      </c>
      <c r="B11" s="474" t="s">
        <v>65</v>
      </c>
      <c r="C11" s="483" t="s">
        <v>66</v>
      </c>
      <c r="D11" s="476" t="s">
        <v>67</v>
      </c>
      <c r="E11" s="477" t="s">
        <v>68</v>
      </c>
      <c r="F11" s="478" t="s">
        <v>24</v>
      </c>
      <c r="G11" s="478" t="s">
        <v>43</v>
      </c>
      <c r="H11" s="476" t="s">
        <v>69</v>
      </c>
      <c r="I11" s="476" t="s">
        <v>69</v>
      </c>
      <c r="J11" s="476" t="s">
        <v>69</v>
      </c>
      <c r="K11" s="478">
        <v>1</v>
      </c>
      <c r="L11" s="479">
        <v>1</v>
      </c>
      <c r="M11" s="480">
        <v>44562</v>
      </c>
      <c r="N11" s="480">
        <v>44907</v>
      </c>
      <c r="O11" s="484">
        <v>0.45</v>
      </c>
      <c r="P11" s="485" t="s">
        <v>2446</v>
      </c>
      <c r="Q11" s="486" t="s">
        <v>45</v>
      </c>
      <c r="R11" s="487" t="s">
        <v>2496</v>
      </c>
      <c r="S11" s="74"/>
      <c r="T11" s="75"/>
      <c r="U11" s="187"/>
      <c r="V11" s="205"/>
      <c r="W11" s="19"/>
      <c r="X11" s="19"/>
      <c r="Y11" s="19"/>
      <c r="Z11" s="19"/>
      <c r="AA11" s="19"/>
      <c r="AB11" s="19"/>
      <c r="AC11" s="19"/>
    </row>
    <row r="12" spans="1:29" ht="285.75" customHeight="1" x14ac:dyDescent="0.25">
      <c r="A12" s="462" t="s">
        <v>60</v>
      </c>
      <c r="B12" s="474" t="s">
        <v>71</v>
      </c>
      <c r="C12" s="475" t="s">
        <v>72</v>
      </c>
      <c r="D12" s="476" t="s">
        <v>73</v>
      </c>
      <c r="E12" s="477" t="s">
        <v>74</v>
      </c>
      <c r="F12" s="478" t="s">
        <v>24</v>
      </c>
      <c r="G12" s="478" t="s">
        <v>43</v>
      </c>
      <c r="H12" s="476" t="s">
        <v>1649</v>
      </c>
      <c r="I12" s="476" t="s">
        <v>1649</v>
      </c>
      <c r="J12" s="476" t="s">
        <v>1649</v>
      </c>
      <c r="K12" s="478">
        <v>1</v>
      </c>
      <c r="L12" s="479">
        <v>1</v>
      </c>
      <c r="M12" s="480">
        <v>44562</v>
      </c>
      <c r="N12" s="480">
        <v>44907</v>
      </c>
      <c r="O12" s="488">
        <v>1</v>
      </c>
      <c r="P12" s="489" t="s">
        <v>1650</v>
      </c>
      <c r="Q12" s="472" t="s">
        <v>27</v>
      </c>
      <c r="R12" s="473" t="s">
        <v>1704</v>
      </c>
      <c r="S12" s="205" t="s">
        <v>1760</v>
      </c>
      <c r="T12" s="75"/>
      <c r="U12" s="187"/>
      <c r="V12" s="205"/>
      <c r="W12" s="19"/>
      <c r="X12" s="19"/>
      <c r="Y12" s="19"/>
      <c r="Z12" s="19"/>
      <c r="AA12" s="19"/>
      <c r="AB12" s="19"/>
      <c r="AC12" s="19"/>
    </row>
    <row r="13" spans="1:29" ht="188.25" customHeight="1" x14ac:dyDescent="0.25">
      <c r="A13" s="462" t="s">
        <v>64</v>
      </c>
      <c r="B13" s="474" t="s">
        <v>76</v>
      </c>
      <c r="C13" s="475" t="s">
        <v>72</v>
      </c>
      <c r="D13" s="476" t="s">
        <v>73</v>
      </c>
      <c r="E13" s="477" t="s">
        <v>74</v>
      </c>
      <c r="F13" s="478" t="s">
        <v>24</v>
      </c>
      <c r="G13" s="478" t="s">
        <v>43</v>
      </c>
      <c r="H13" s="476" t="s">
        <v>77</v>
      </c>
      <c r="I13" s="476" t="s">
        <v>78</v>
      </c>
      <c r="J13" s="476" t="s">
        <v>78</v>
      </c>
      <c r="K13" s="478">
        <v>1</v>
      </c>
      <c r="L13" s="479">
        <v>1</v>
      </c>
      <c r="M13" s="480">
        <v>44562</v>
      </c>
      <c r="N13" s="480">
        <v>44907</v>
      </c>
      <c r="O13" s="488">
        <v>1</v>
      </c>
      <c r="P13" s="489" t="s">
        <v>1651</v>
      </c>
      <c r="Q13" s="472" t="s">
        <v>27</v>
      </c>
      <c r="R13" s="473" t="s">
        <v>1705</v>
      </c>
      <c r="S13" s="205" t="s">
        <v>1760</v>
      </c>
      <c r="T13" s="75"/>
      <c r="U13" s="187"/>
      <c r="V13" s="205"/>
      <c r="W13" s="19"/>
      <c r="X13" s="19"/>
      <c r="Y13" s="19"/>
      <c r="Z13" s="19"/>
      <c r="AA13" s="19"/>
      <c r="AB13" s="19"/>
      <c r="AC13" s="19"/>
    </row>
    <row r="14" spans="1:29" ht="211.5" customHeight="1" x14ac:dyDescent="0.25">
      <c r="A14" s="462" t="s">
        <v>70</v>
      </c>
      <c r="B14" s="474" t="s">
        <v>80</v>
      </c>
      <c r="C14" s="475" t="s">
        <v>81</v>
      </c>
      <c r="D14" s="476" t="s">
        <v>82</v>
      </c>
      <c r="E14" s="477" t="s">
        <v>83</v>
      </c>
      <c r="F14" s="478" t="s">
        <v>24</v>
      </c>
      <c r="G14" s="478" t="s">
        <v>43</v>
      </c>
      <c r="H14" s="476" t="s">
        <v>84</v>
      </c>
      <c r="I14" s="476" t="s">
        <v>84</v>
      </c>
      <c r="J14" s="476" t="s">
        <v>84</v>
      </c>
      <c r="K14" s="478">
        <v>1</v>
      </c>
      <c r="L14" s="479">
        <v>1</v>
      </c>
      <c r="M14" s="480">
        <v>44562</v>
      </c>
      <c r="N14" s="480">
        <v>44742</v>
      </c>
      <c r="O14" s="488">
        <v>1</v>
      </c>
      <c r="P14" s="482" t="s">
        <v>85</v>
      </c>
      <c r="Q14" s="472" t="s">
        <v>27</v>
      </c>
      <c r="R14" s="473" t="s">
        <v>1705</v>
      </c>
      <c r="S14" s="205" t="s">
        <v>1760</v>
      </c>
      <c r="T14" s="75"/>
      <c r="U14" s="187"/>
      <c r="V14" s="205" t="s">
        <v>1760</v>
      </c>
      <c r="W14" s="19"/>
      <c r="X14" s="19"/>
      <c r="Y14" s="19"/>
      <c r="Z14" s="19"/>
      <c r="AA14" s="19"/>
      <c r="AB14" s="19"/>
      <c r="AC14" s="19"/>
    </row>
    <row r="15" spans="1:29" ht="216.75" customHeight="1" x14ac:dyDescent="0.25">
      <c r="A15" s="462" t="s">
        <v>75</v>
      </c>
      <c r="B15" s="474" t="s">
        <v>87</v>
      </c>
      <c r="C15" s="475" t="s">
        <v>81</v>
      </c>
      <c r="D15" s="476" t="s">
        <v>82</v>
      </c>
      <c r="E15" s="477" t="s">
        <v>83</v>
      </c>
      <c r="F15" s="478" t="s">
        <v>24</v>
      </c>
      <c r="G15" s="478" t="s">
        <v>43</v>
      </c>
      <c r="H15" s="476" t="s">
        <v>88</v>
      </c>
      <c r="I15" s="476" t="s">
        <v>88</v>
      </c>
      <c r="J15" s="476" t="s">
        <v>88</v>
      </c>
      <c r="K15" s="478">
        <v>1</v>
      </c>
      <c r="L15" s="479">
        <v>1</v>
      </c>
      <c r="M15" s="480">
        <v>44562</v>
      </c>
      <c r="N15" s="480">
        <v>44742</v>
      </c>
      <c r="O15" s="488">
        <v>1</v>
      </c>
      <c r="P15" s="490" t="s">
        <v>1636</v>
      </c>
      <c r="Q15" s="472" t="s">
        <v>27</v>
      </c>
      <c r="R15" s="473" t="s">
        <v>1706</v>
      </c>
      <c r="S15" s="74"/>
      <c r="T15" s="75"/>
      <c r="U15" s="187"/>
      <c r="V15" s="205"/>
      <c r="W15" s="19"/>
      <c r="X15" s="19"/>
      <c r="Y15" s="19"/>
      <c r="Z15" s="19"/>
      <c r="AA15" s="19"/>
      <c r="AB15" s="19"/>
      <c r="AC15" s="19"/>
    </row>
    <row r="16" spans="1:29" ht="216.75" customHeight="1" x14ac:dyDescent="0.25">
      <c r="A16" s="462" t="s">
        <v>79</v>
      </c>
      <c r="B16" s="474" t="s">
        <v>23</v>
      </c>
      <c r="C16" s="449" t="s">
        <v>906</v>
      </c>
      <c r="D16" s="491" t="s">
        <v>907</v>
      </c>
      <c r="E16" s="492" t="s">
        <v>908</v>
      </c>
      <c r="F16" s="493" t="s">
        <v>24</v>
      </c>
      <c r="G16" s="493" t="s">
        <v>909</v>
      </c>
      <c r="H16" s="493" t="s">
        <v>910</v>
      </c>
      <c r="I16" s="494" t="s">
        <v>911</v>
      </c>
      <c r="J16" s="449" t="s">
        <v>910</v>
      </c>
      <c r="K16" s="449" t="s">
        <v>475</v>
      </c>
      <c r="L16" s="459">
        <v>1</v>
      </c>
      <c r="M16" s="451">
        <v>44743</v>
      </c>
      <c r="N16" s="451">
        <v>44773</v>
      </c>
      <c r="O16" s="488">
        <v>1</v>
      </c>
      <c r="P16" s="495" t="s">
        <v>1164</v>
      </c>
      <c r="Q16" s="496" t="s">
        <v>27</v>
      </c>
      <c r="R16" s="473" t="s">
        <v>1707</v>
      </c>
      <c r="S16" s="74"/>
      <c r="T16" s="75"/>
      <c r="U16" s="187"/>
      <c r="V16" s="205"/>
      <c r="W16" s="19"/>
      <c r="X16" s="19"/>
      <c r="Y16" s="19"/>
      <c r="Z16" s="19"/>
      <c r="AA16" s="19"/>
      <c r="AB16" s="19"/>
      <c r="AC16" s="19"/>
    </row>
    <row r="17" spans="1:29" ht="216.75" customHeight="1" x14ac:dyDescent="0.25">
      <c r="A17" s="462" t="s">
        <v>86</v>
      </c>
      <c r="B17" s="474" t="s">
        <v>47</v>
      </c>
      <c r="C17" s="449" t="s">
        <v>906</v>
      </c>
      <c r="D17" s="491" t="s">
        <v>907</v>
      </c>
      <c r="E17" s="497" t="s">
        <v>908</v>
      </c>
      <c r="F17" s="449" t="s">
        <v>24</v>
      </c>
      <c r="G17" s="493" t="s">
        <v>909</v>
      </c>
      <c r="H17" s="449" t="s">
        <v>912</v>
      </c>
      <c r="I17" s="498" t="s">
        <v>911</v>
      </c>
      <c r="J17" s="449" t="s">
        <v>912</v>
      </c>
      <c r="K17" s="449" t="s">
        <v>913</v>
      </c>
      <c r="L17" s="499">
        <v>1</v>
      </c>
      <c r="M17" s="451">
        <v>44743</v>
      </c>
      <c r="N17" s="451">
        <v>44773</v>
      </c>
      <c r="O17" s="488">
        <v>1</v>
      </c>
      <c r="P17" s="500" t="s">
        <v>1166</v>
      </c>
      <c r="Q17" s="496" t="s">
        <v>27</v>
      </c>
      <c r="R17" s="473" t="s">
        <v>1708</v>
      </c>
      <c r="S17" s="74"/>
      <c r="T17" s="75"/>
      <c r="U17" s="187"/>
      <c r="V17" s="205"/>
      <c r="W17" s="19"/>
      <c r="X17" s="19"/>
      <c r="Y17" s="19"/>
      <c r="Z17" s="19"/>
      <c r="AA17" s="19"/>
      <c r="AB17" s="19"/>
      <c r="AC17" s="19"/>
    </row>
    <row r="18" spans="1:29" ht="216" customHeight="1" x14ac:dyDescent="0.25">
      <c r="A18" s="462" t="s">
        <v>89</v>
      </c>
      <c r="B18" s="474" t="s">
        <v>49</v>
      </c>
      <c r="C18" s="449" t="s">
        <v>914</v>
      </c>
      <c r="D18" s="491" t="s">
        <v>915</v>
      </c>
      <c r="E18" s="497" t="s">
        <v>916</v>
      </c>
      <c r="F18" s="449" t="s">
        <v>24</v>
      </c>
      <c r="G18" s="493" t="s">
        <v>909</v>
      </c>
      <c r="H18" s="449" t="s">
        <v>917</v>
      </c>
      <c r="I18" s="498" t="s">
        <v>911</v>
      </c>
      <c r="J18" s="449" t="s">
        <v>917</v>
      </c>
      <c r="K18" s="449" t="s">
        <v>918</v>
      </c>
      <c r="L18" s="449">
        <v>1</v>
      </c>
      <c r="M18" s="451">
        <v>44743</v>
      </c>
      <c r="N18" s="451">
        <v>44773</v>
      </c>
      <c r="O18" s="488">
        <v>1</v>
      </c>
      <c r="P18" s="501" t="s">
        <v>1754</v>
      </c>
      <c r="Q18" s="496" t="s">
        <v>27</v>
      </c>
      <c r="R18" s="502" t="s">
        <v>1753</v>
      </c>
      <c r="S18" s="55"/>
      <c r="T18" s="56"/>
      <c r="U18" s="188"/>
      <c r="V18" s="206"/>
      <c r="W18" s="19"/>
      <c r="X18" s="19"/>
      <c r="Y18" s="19"/>
      <c r="Z18" s="19"/>
      <c r="AA18" s="19"/>
      <c r="AB18" s="19"/>
      <c r="AC18" s="19"/>
    </row>
    <row r="19" spans="1:29" ht="135.75" customHeight="1" x14ac:dyDescent="0.25">
      <c r="A19" s="462" t="s">
        <v>91</v>
      </c>
      <c r="B19" s="474" t="s">
        <v>53</v>
      </c>
      <c r="C19" s="449" t="s">
        <v>914</v>
      </c>
      <c r="D19" s="491" t="s">
        <v>915</v>
      </c>
      <c r="E19" s="503" t="s">
        <v>916</v>
      </c>
      <c r="F19" s="504" t="s">
        <v>24</v>
      </c>
      <c r="G19" s="505" t="s">
        <v>909</v>
      </c>
      <c r="H19" s="504" t="s">
        <v>919</v>
      </c>
      <c r="I19" s="506" t="s">
        <v>911</v>
      </c>
      <c r="J19" s="449" t="s">
        <v>919</v>
      </c>
      <c r="K19" s="449" t="s">
        <v>920</v>
      </c>
      <c r="L19" s="449">
        <v>1</v>
      </c>
      <c r="M19" s="451">
        <v>44743</v>
      </c>
      <c r="N19" s="451">
        <v>44773</v>
      </c>
      <c r="O19" s="488">
        <v>0.98</v>
      </c>
      <c r="P19" s="507" t="s">
        <v>1160</v>
      </c>
      <c r="Q19" s="508" t="s">
        <v>1163</v>
      </c>
      <c r="R19" s="502" t="s">
        <v>1753</v>
      </c>
      <c r="S19" s="76"/>
      <c r="T19" s="57"/>
      <c r="U19" s="189"/>
      <c r="V19" s="206"/>
      <c r="W19" s="19" t="s">
        <v>2239</v>
      </c>
      <c r="X19" s="19"/>
      <c r="Y19" s="19"/>
      <c r="Z19" s="19"/>
      <c r="AA19" s="19"/>
      <c r="AB19" s="19"/>
      <c r="AC19" s="19"/>
    </row>
    <row r="20" spans="1:29" ht="185.25" customHeight="1" x14ac:dyDescent="0.25">
      <c r="A20" s="462" t="s">
        <v>99</v>
      </c>
      <c r="B20" s="474" t="s">
        <v>53</v>
      </c>
      <c r="C20" s="509" t="s">
        <v>1427</v>
      </c>
      <c r="D20" s="510" t="s">
        <v>1428</v>
      </c>
      <c r="E20" s="511" t="s">
        <v>1429</v>
      </c>
      <c r="F20" s="449" t="s">
        <v>24</v>
      </c>
      <c r="G20" s="449" t="s">
        <v>43</v>
      </c>
      <c r="H20" s="449" t="s">
        <v>1430</v>
      </c>
      <c r="I20" s="450" t="s">
        <v>1431</v>
      </c>
      <c r="J20" s="450" t="s">
        <v>1431</v>
      </c>
      <c r="K20" s="449" t="s">
        <v>1432</v>
      </c>
      <c r="L20" s="459">
        <v>1</v>
      </c>
      <c r="M20" s="451">
        <v>44927</v>
      </c>
      <c r="N20" s="451">
        <v>45107</v>
      </c>
      <c r="O20" s="512">
        <v>0.19</v>
      </c>
      <c r="P20" s="513" t="s">
        <v>2447</v>
      </c>
      <c r="Q20" s="514" t="s">
        <v>45</v>
      </c>
      <c r="R20" s="515" t="s">
        <v>2497</v>
      </c>
      <c r="S20" s="55"/>
      <c r="T20" s="56"/>
      <c r="U20" s="189"/>
      <c r="V20" s="206"/>
      <c r="W20" s="19"/>
      <c r="X20" s="19"/>
      <c r="Y20" s="19"/>
      <c r="Z20" s="19"/>
      <c r="AA20" s="19"/>
      <c r="AB20" s="19"/>
      <c r="AC20" s="19"/>
    </row>
    <row r="21" spans="1:29" ht="409.5" x14ac:dyDescent="0.25">
      <c r="A21" s="462" t="s">
        <v>102</v>
      </c>
      <c r="B21" s="474" t="s">
        <v>53</v>
      </c>
      <c r="C21" s="509" t="s">
        <v>1427</v>
      </c>
      <c r="D21" s="510" t="s">
        <v>1428</v>
      </c>
      <c r="E21" s="511" t="s">
        <v>1429</v>
      </c>
      <c r="F21" s="449" t="s">
        <v>24</v>
      </c>
      <c r="G21" s="449" t="s">
        <v>43</v>
      </c>
      <c r="H21" s="449" t="s">
        <v>1430</v>
      </c>
      <c r="I21" s="450" t="s">
        <v>1431</v>
      </c>
      <c r="J21" s="449" t="s">
        <v>1433</v>
      </c>
      <c r="K21" s="449" t="s">
        <v>1426</v>
      </c>
      <c r="L21" s="459">
        <v>1</v>
      </c>
      <c r="M21" s="451">
        <v>44927</v>
      </c>
      <c r="N21" s="451">
        <v>45107</v>
      </c>
      <c r="O21" s="516">
        <v>0</v>
      </c>
      <c r="P21" s="513" t="s">
        <v>2448</v>
      </c>
      <c r="Q21" s="517" t="s">
        <v>1633</v>
      </c>
      <c r="R21" s="515" t="s">
        <v>2498</v>
      </c>
      <c r="S21" s="59"/>
      <c r="T21" s="56"/>
      <c r="U21" s="189"/>
      <c r="V21" s="206"/>
      <c r="W21" s="19"/>
      <c r="X21" s="19"/>
      <c r="Y21" s="19"/>
      <c r="Z21" s="19"/>
      <c r="AA21" s="19"/>
      <c r="AB21" s="19"/>
      <c r="AC21" s="19"/>
    </row>
    <row r="22" spans="1:29" ht="135.75" customHeight="1" x14ac:dyDescent="0.25">
      <c r="A22" s="462" t="s">
        <v>111</v>
      </c>
      <c r="B22" s="474" t="s">
        <v>53</v>
      </c>
      <c r="C22" s="449" t="s">
        <v>1434</v>
      </c>
      <c r="D22" s="510" t="s">
        <v>1435</v>
      </c>
      <c r="E22" s="511" t="s">
        <v>1755</v>
      </c>
      <c r="F22" s="449" t="s">
        <v>24</v>
      </c>
      <c r="G22" s="449" t="s">
        <v>43</v>
      </c>
      <c r="H22" s="498" t="s">
        <v>1756</v>
      </c>
      <c r="I22" s="518" t="s">
        <v>1436</v>
      </c>
      <c r="J22" s="518" t="s">
        <v>1437</v>
      </c>
      <c r="K22" s="449" t="s">
        <v>1438</v>
      </c>
      <c r="L22" s="459">
        <v>1</v>
      </c>
      <c r="M22" s="451">
        <v>44562</v>
      </c>
      <c r="N22" s="451">
        <v>44896</v>
      </c>
      <c r="O22" s="519">
        <v>1</v>
      </c>
      <c r="P22" s="501" t="s">
        <v>1624</v>
      </c>
      <c r="Q22" s="508" t="s">
        <v>27</v>
      </c>
      <c r="R22" s="455" t="s">
        <v>1759</v>
      </c>
      <c r="S22" s="58"/>
      <c r="T22" s="58"/>
      <c r="U22" s="189"/>
      <c r="V22" s="207"/>
      <c r="W22" s="19"/>
      <c r="X22" s="19"/>
      <c r="Y22" s="19"/>
      <c r="Z22" s="19"/>
      <c r="AA22" s="19"/>
      <c r="AB22" s="19"/>
      <c r="AC22" s="19"/>
    </row>
    <row r="23" spans="1:29" ht="135.75" customHeight="1" x14ac:dyDescent="0.25">
      <c r="A23" s="462" t="s">
        <v>113</v>
      </c>
      <c r="B23" s="474" t="s">
        <v>53</v>
      </c>
      <c r="C23" s="449" t="s">
        <v>1434</v>
      </c>
      <c r="D23" s="510" t="s">
        <v>1435</v>
      </c>
      <c r="E23" s="511" t="s">
        <v>1755</v>
      </c>
      <c r="F23" s="449" t="s">
        <v>24</v>
      </c>
      <c r="G23" s="449" t="s">
        <v>43</v>
      </c>
      <c r="H23" s="520" t="s">
        <v>1439</v>
      </c>
      <c r="I23" s="521" t="s">
        <v>1436</v>
      </c>
      <c r="J23" s="521" t="s">
        <v>1440</v>
      </c>
      <c r="K23" s="449" t="s">
        <v>1441</v>
      </c>
      <c r="L23" s="459">
        <v>1</v>
      </c>
      <c r="M23" s="451">
        <v>44927</v>
      </c>
      <c r="N23" s="451">
        <v>44957</v>
      </c>
      <c r="O23" s="519">
        <v>1</v>
      </c>
      <c r="P23" s="456" t="s">
        <v>1695</v>
      </c>
      <c r="Q23" s="522" t="s">
        <v>27</v>
      </c>
      <c r="R23" s="455" t="s">
        <v>1759</v>
      </c>
      <c r="S23" s="54"/>
      <c r="T23" s="73"/>
      <c r="U23" s="186"/>
      <c r="V23" s="207"/>
      <c r="W23" s="19"/>
      <c r="X23" s="19"/>
      <c r="Y23" s="19"/>
      <c r="Z23" s="19"/>
      <c r="AA23" s="19"/>
      <c r="AB23" s="19"/>
      <c r="AC23" s="19"/>
    </row>
    <row r="24" spans="1:29" ht="215.25" customHeight="1" x14ac:dyDescent="0.25">
      <c r="A24" s="462" t="s">
        <v>121</v>
      </c>
      <c r="B24" s="523" t="s">
        <v>61</v>
      </c>
      <c r="C24" s="524" t="s">
        <v>921</v>
      </c>
      <c r="D24" s="525" t="s">
        <v>922</v>
      </c>
      <c r="E24" s="525" t="s">
        <v>923</v>
      </c>
      <c r="F24" s="526" t="s">
        <v>924</v>
      </c>
      <c r="G24" s="525" t="s">
        <v>909</v>
      </c>
      <c r="H24" s="525" t="s">
        <v>925</v>
      </c>
      <c r="I24" s="525" t="s">
        <v>926</v>
      </c>
      <c r="J24" s="478" t="s">
        <v>927</v>
      </c>
      <c r="K24" s="526" t="s">
        <v>928</v>
      </c>
      <c r="L24" s="478">
        <v>1</v>
      </c>
      <c r="M24" s="480">
        <v>44743</v>
      </c>
      <c r="N24" s="480">
        <v>44773</v>
      </c>
      <c r="O24" s="527">
        <v>1</v>
      </c>
      <c r="P24" s="528" t="s">
        <v>1152</v>
      </c>
      <c r="Q24" s="529" t="s">
        <v>27</v>
      </c>
      <c r="R24" s="529" t="s">
        <v>1748</v>
      </c>
      <c r="S24" s="262"/>
      <c r="T24" s="263"/>
      <c r="U24" s="264"/>
      <c r="V24" s="265"/>
      <c r="W24" s="19"/>
      <c r="X24" s="19"/>
      <c r="Y24" s="19"/>
      <c r="Z24" s="19"/>
      <c r="AA24" s="19"/>
      <c r="AB24" s="19"/>
      <c r="AC24" s="19"/>
    </row>
    <row r="25" spans="1:29" ht="215.25" customHeight="1" x14ac:dyDescent="0.25">
      <c r="A25" s="462" t="s">
        <v>131</v>
      </c>
      <c r="B25" s="523" t="s">
        <v>65</v>
      </c>
      <c r="C25" s="524" t="s">
        <v>921</v>
      </c>
      <c r="D25" s="525" t="s">
        <v>922</v>
      </c>
      <c r="E25" s="525" t="s">
        <v>923</v>
      </c>
      <c r="F25" s="526" t="s">
        <v>924</v>
      </c>
      <c r="G25" s="525" t="s">
        <v>909</v>
      </c>
      <c r="H25" s="525" t="s">
        <v>925</v>
      </c>
      <c r="I25" s="525" t="s">
        <v>926</v>
      </c>
      <c r="J25" s="478" t="s">
        <v>929</v>
      </c>
      <c r="K25" s="526" t="s">
        <v>930</v>
      </c>
      <c r="L25" s="478">
        <v>1</v>
      </c>
      <c r="M25" s="480">
        <v>44743</v>
      </c>
      <c r="N25" s="480">
        <v>44773</v>
      </c>
      <c r="O25" s="527">
        <v>1</v>
      </c>
      <c r="P25" s="530" t="s">
        <v>1153</v>
      </c>
      <c r="Q25" s="472" t="s">
        <v>27</v>
      </c>
      <c r="R25" s="530" t="s">
        <v>1748</v>
      </c>
      <c r="S25" s="262"/>
      <c r="T25" s="263"/>
      <c r="U25" s="264"/>
      <c r="V25" s="265"/>
      <c r="W25" s="19"/>
      <c r="X25" s="19"/>
      <c r="Y25" s="19"/>
      <c r="Z25" s="19"/>
      <c r="AA25" s="19"/>
      <c r="AB25" s="19"/>
      <c r="AC25" s="19"/>
    </row>
    <row r="26" spans="1:29" ht="215.25" customHeight="1" x14ac:dyDescent="0.25">
      <c r="A26" s="462" t="s">
        <v>139</v>
      </c>
      <c r="B26" s="523" t="s">
        <v>71</v>
      </c>
      <c r="C26" s="524" t="s">
        <v>931</v>
      </c>
      <c r="D26" s="525" t="s">
        <v>932</v>
      </c>
      <c r="E26" s="525" t="s">
        <v>933</v>
      </c>
      <c r="F26" s="526" t="s">
        <v>924</v>
      </c>
      <c r="G26" s="525" t="s">
        <v>909</v>
      </c>
      <c r="H26" s="525" t="s">
        <v>934</v>
      </c>
      <c r="I26" s="525" t="s">
        <v>935</v>
      </c>
      <c r="J26" s="478" t="s">
        <v>936</v>
      </c>
      <c r="K26" s="526" t="s">
        <v>930</v>
      </c>
      <c r="L26" s="478">
        <v>1</v>
      </c>
      <c r="M26" s="480">
        <v>44743</v>
      </c>
      <c r="N26" s="480">
        <v>44773</v>
      </c>
      <c r="O26" s="527">
        <v>1</v>
      </c>
      <c r="P26" s="530" t="s">
        <v>1154</v>
      </c>
      <c r="Q26" s="472" t="s">
        <v>27</v>
      </c>
      <c r="R26" s="529" t="s">
        <v>1748</v>
      </c>
      <c r="S26" s="262"/>
      <c r="T26" s="263"/>
      <c r="U26" s="267"/>
      <c r="V26" s="265"/>
      <c r="W26" s="19"/>
      <c r="X26" s="19"/>
      <c r="Y26" s="19"/>
      <c r="Z26" s="19"/>
      <c r="AA26" s="19"/>
      <c r="AB26" s="19"/>
      <c r="AC26" s="19"/>
    </row>
    <row r="27" spans="1:29" ht="215.25" customHeight="1" x14ac:dyDescent="0.25">
      <c r="A27" s="462" t="s">
        <v>145</v>
      </c>
      <c r="B27" s="523" t="s">
        <v>76</v>
      </c>
      <c r="C27" s="524" t="s">
        <v>937</v>
      </c>
      <c r="D27" s="525" t="s">
        <v>938</v>
      </c>
      <c r="E27" s="525" t="s">
        <v>939</v>
      </c>
      <c r="F27" s="526" t="s">
        <v>924</v>
      </c>
      <c r="G27" s="525" t="s">
        <v>909</v>
      </c>
      <c r="H27" s="525" t="s">
        <v>940</v>
      </c>
      <c r="I27" s="525" t="s">
        <v>941</v>
      </c>
      <c r="J27" s="478" t="s">
        <v>942</v>
      </c>
      <c r="K27" s="526" t="s">
        <v>930</v>
      </c>
      <c r="L27" s="478">
        <v>1</v>
      </c>
      <c r="M27" s="480">
        <v>44743</v>
      </c>
      <c r="N27" s="480">
        <v>44773</v>
      </c>
      <c r="O27" s="527">
        <v>1</v>
      </c>
      <c r="P27" s="530" t="s">
        <v>1155</v>
      </c>
      <c r="Q27" s="472" t="s">
        <v>27</v>
      </c>
      <c r="R27" s="529" t="s">
        <v>1748</v>
      </c>
      <c r="S27" s="262"/>
      <c r="T27" s="263"/>
      <c r="U27" s="267"/>
      <c r="V27" s="265"/>
      <c r="W27" s="19"/>
      <c r="X27" s="19"/>
      <c r="Y27" s="19"/>
      <c r="Z27" s="19"/>
      <c r="AA27" s="19"/>
      <c r="AB27" s="19"/>
      <c r="AC27" s="19"/>
    </row>
    <row r="28" spans="1:29" ht="215.25" customHeight="1" x14ac:dyDescent="0.25">
      <c r="A28" s="462" t="s">
        <v>153</v>
      </c>
      <c r="B28" s="523" t="s">
        <v>80</v>
      </c>
      <c r="C28" s="524" t="s">
        <v>943</v>
      </c>
      <c r="D28" s="525" t="s">
        <v>944</v>
      </c>
      <c r="E28" s="525" t="s">
        <v>945</v>
      </c>
      <c r="F28" s="526" t="s">
        <v>924</v>
      </c>
      <c r="G28" s="525" t="s">
        <v>909</v>
      </c>
      <c r="H28" s="525" t="s">
        <v>946</v>
      </c>
      <c r="I28" s="525" t="s">
        <v>947</v>
      </c>
      <c r="J28" s="478" t="s">
        <v>946</v>
      </c>
      <c r="K28" s="526" t="s">
        <v>948</v>
      </c>
      <c r="L28" s="478">
        <v>1</v>
      </c>
      <c r="M28" s="480">
        <v>44743</v>
      </c>
      <c r="N28" s="480">
        <v>44788</v>
      </c>
      <c r="O28" s="527">
        <v>1</v>
      </c>
      <c r="P28" s="530" t="s">
        <v>1747</v>
      </c>
      <c r="Q28" s="472" t="s">
        <v>27</v>
      </c>
      <c r="R28" s="529" t="s">
        <v>1748</v>
      </c>
      <c r="S28" s="262"/>
      <c r="T28" s="263"/>
      <c r="U28" s="267"/>
      <c r="V28" s="265"/>
      <c r="W28" s="19"/>
      <c r="X28" s="19"/>
      <c r="Y28" s="19"/>
      <c r="Z28" s="19"/>
      <c r="AA28" s="19"/>
      <c r="AB28" s="19"/>
      <c r="AC28" s="19"/>
    </row>
    <row r="29" spans="1:29" ht="228.75" customHeight="1" x14ac:dyDescent="0.25">
      <c r="A29" s="462" t="s">
        <v>161</v>
      </c>
      <c r="B29" s="523" t="s">
        <v>87</v>
      </c>
      <c r="C29" s="524" t="s">
        <v>949</v>
      </c>
      <c r="D29" s="525" t="s">
        <v>950</v>
      </c>
      <c r="E29" s="525" t="s">
        <v>951</v>
      </c>
      <c r="F29" s="526" t="s">
        <v>924</v>
      </c>
      <c r="G29" s="525" t="s">
        <v>909</v>
      </c>
      <c r="H29" s="525" t="s">
        <v>952</v>
      </c>
      <c r="I29" s="525" t="s">
        <v>947</v>
      </c>
      <c r="J29" s="478" t="s">
        <v>953</v>
      </c>
      <c r="K29" s="526" t="s">
        <v>948</v>
      </c>
      <c r="L29" s="478">
        <v>1</v>
      </c>
      <c r="M29" s="480">
        <v>44743</v>
      </c>
      <c r="N29" s="480">
        <v>44788</v>
      </c>
      <c r="O29" s="527">
        <v>1</v>
      </c>
      <c r="P29" s="530" t="s">
        <v>1658</v>
      </c>
      <c r="Q29" s="472" t="s">
        <v>27</v>
      </c>
      <c r="R29" s="529" t="s">
        <v>1748</v>
      </c>
      <c r="S29" s="262"/>
      <c r="T29" s="263"/>
      <c r="U29" s="267"/>
      <c r="V29" s="265"/>
      <c r="W29" s="19"/>
      <c r="X29" s="19"/>
      <c r="Y29" s="19"/>
      <c r="Z29" s="19"/>
      <c r="AA29" s="19"/>
      <c r="AB29" s="19"/>
      <c r="AC29" s="19"/>
    </row>
    <row r="30" spans="1:29" ht="197.25" customHeight="1" x14ac:dyDescent="0.25">
      <c r="A30" s="462" t="s">
        <v>168</v>
      </c>
      <c r="B30" s="523" t="s">
        <v>814</v>
      </c>
      <c r="C30" s="524" t="s">
        <v>954</v>
      </c>
      <c r="D30" s="525" t="s">
        <v>955</v>
      </c>
      <c r="E30" s="525" t="s">
        <v>956</v>
      </c>
      <c r="F30" s="526" t="s">
        <v>924</v>
      </c>
      <c r="G30" s="525" t="s">
        <v>909</v>
      </c>
      <c r="H30" s="525" t="s">
        <v>946</v>
      </c>
      <c r="I30" s="525" t="s">
        <v>947</v>
      </c>
      <c r="J30" s="478" t="s">
        <v>957</v>
      </c>
      <c r="K30" s="526" t="s">
        <v>948</v>
      </c>
      <c r="L30" s="478">
        <v>1</v>
      </c>
      <c r="M30" s="480">
        <v>44743</v>
      </c>
      <c r="N30" s="480">
        <v>44788</v>
      </c>
      <c r="O30" s="527">
        <v>1</v>
      </c>
      <c r="P30" s="530" t="s">
        <v>1659</v>
      </c>
      <c r="Q30" s="472" t="s">
        <v>27</v>
      </c>
      <c r="R30" s="529" t="s">
        <v>1748</v>
      </c>
      <c r="S30" s="262"/>
      <c r="T30" s="263"/>
      <c r="U30" s="267"/>
      <c r="V30" s="265"/>
      <c r="W30" s="19"/>
      <c r="X30" s="19"/>
      <c r="Y30" s="19"/>
      <c r="Z30" s="19"/>
      <c r="AA30" s="19"/>
      <c r="AB30" s="19"/>
      <c r="AC30" s="19"/>
    </row>
    <row r="31" spans="1:29" ht="197.25" customHeight="1" x14ac:dyDescent="0.25">
      <c r="A31" s="462" t="s">
        <v>174</v>
      </c>
      <c r="B31" s="523" t="s">
        <v>817</v>
      </c>
      <c r="C31" s="524" t="s">
        <v>958</v>
      </c>
      <c r="D31" s="525" t="s">
        <v>959</v>
      </c>
      <c r="E31" s="525" t="s">
        <v>960</v>
      </c>
      <c r="F31" s="526" t="s">
        <v>924</v>
      </c>
      <c r="G31" s="525" t="s">
        <v>909</v>
      </c>
      <c r="H31" s="525" t="s">
        <v>961</v>
      </c>
      <c r="I31" s="525" t="s">
        <v>962</v>
      </c>
      <c r="J31" s="478" t="s">
        <v>963</v>
      </c>
      <c r="K31" s="526" t="s">
        <v>928</v>
      </c>
      <c r="L31" s="478">
        <v>1</v>
      </c>
      <c r="M31" s="480">
        <v>44743</v>
      </c>
      <c r="N31" s="480">
        <v>44788</v>
      </c>
      <c r="O31" s="527">
        <v>1</v>
      </c>
      <c r="P31" s="530" t="s">
        <v>1156</v>
      </c>
      <c r="Q31" s="472" t="s">
        <v>27</v>
      </c>
      <c r="R31" s="529" t="s">
        <v>1748</v>
      </c>
      <c r="S31" s="262"/>
      <c r="T31" s="263"/>
      <c r="U31" s="267"/>
      <c r="V31" s="265"/>
      <c r="W31" s="19"/>
      <c r="X31" s="19"/>
      <c r="Y31" s="19"/>
      <c r="Z31" s="19"/>
      <c r="AA31" s="19"/>
      <c r="AB31" s="19"/>
      <c r="AC31" s="19"/>
    </row>
    <row r="32" spans="1:29" ht="197.25" customHeight="1" x14ac:dyDescent="0.25">
      <c r="A32" s="462" t="s">
        <v>179</v>
      </c>
      <c r="B32" s="523" t="s">
        <v>820</v>
      </c>
      <c r="C32" s="524" t="s">
        <v>958</v>
      </c>
      <c r="D32" s="525" t="s">
        <v>959</v>
      </c>
      <c r="E32" s="525" t="s">
        <v>960</v>
      </c>
      <c r="F32" s="526" t="s">
        <v>924</v>
      </c>
      <c r="G32" s="525" t="s">
        <v>909</v>
      </c>
      <c r="H32" s="525" t="s">
        <v>961</v>
      </c>
      <c r="I32" s="525" t="s">
        <v>962</v>
      </c>
      <c r="J32" s="478" t="s">
        <v>964</v>
      </c>
      <c r="K32" s="526" t="s">
        <v>965</v>
      </c>
      <c r="L32" s="478">
        <v>1</v>
      </c>
      <c r="M32" s="480">
        <v>44743</v>
      </c>
      <c r="N32" s="480">
        <v>44788</v>
      </c>
      <c r="O32" s="527">
        <v>1</v>
      </c>
      <c r="P32" s="530" t="s">
        <v>1157</v>
      </c>
      <c r="Q32" s="472" t="s">
        <v>27</v>
      </c>
      <c r="R32" s="529" t="s">
        <v>1748</v>
      </c>
      <c r="S32" s="262"/>
      <c r="T32" s="263"/>
      <c r="U32" s="267"/>
      <c r="V32" s="265"/>
      <c r="W32" s="19"/>
      <c r="X32" s="19"/>
      <c r="Y32" s="19"/>
      <c r="Z32" s="19"/>
      <c r="AA32" s="19"/>
      <c r="AB32" s="19"/>
      <c r="AC32" s="19"/>
    </row>
    <row r="33" spans="1:29" ht="197.25" customHeight="1" x14ac:dyDescent="0.25">
      <c r="A33" s="462" t="s">
        <v>189</v>
      </c>
      <c r="B33" s="523" t="s">
        <v>822</v>
      </c>
      <c r="C33" s="524" t="s">
        <v>958</v>
      </c>
      <c r="D33" s="525" t="s">
        <v>959</v>
      </c>
      <c r="E33" s="525" t="s">
        <v>960</v>
      </c>
      <c r="F33" s="526" t="s">
        <v>924</v>
      </c>
      <c r="G33" s="525" t="s">
        <v>909</v>
      </c>
      <c r="H33" s="525" t="s">
        <v>961</v>
      </c>
      <c r="I33" s="525" t="s">
        <v>962</v>
      </c>
      <c r="J33" s="478" t="s">
        <v>966</v>
      </c>
      <c r="K33" s="526" t="s">
        <v>967</v>
      </c>
      <c r="L33" s="478">
        <v>1</v>
      </c>
      <c r="M33" s="480">
        <v>44743</v>
      </c>
      <c r="N33" s="480">
        <v>44788</v>
      </c>
      <c r="O33" s="527">
        <v>1</v>
      </c>
      <c r="P33" s="530" t="s">
        <v>1158</v>
      </c>
      <c r="Q33" s="472" t="s">
        <v>27</v>
      </c>
      <c r="R33" s="529" t="s">
        <v>1748</v>
      </c>
      <c r="S33" s="262"/>
      <c r="T33" s="263"/>
      <c r="U33" s="267"/>
      <c r="V33" s="265"/>
      <c r="W33" s="19"/>
      <c r="X33" s="19"/>
      <c r="Y33" s="19"/>
      <c r="Z33" s="19"/>
      <c r="AA33" s="19"/>
      <c r="AB33" s="19"/>
      <c r="AC33" s="19"/>
    </row>
    <row r="34" spans="1:29" ht="196.5" customHeight="1" x14ac:dyDescent="0.25">
      <c r="A34" s="462" t="s">
        <v>194</v>
      </c>
      <c r="B34" s="531" t="s">
        <v>23</v>
      </c>
      <c r="C34" s="532" t="s">
        <v>92</v>
      </c>
      <c r="D34" s="478" t="s">
        <v>93</v>
      </c>
      <c r="E34" s="478" t="s">
        <v>94</v>
      </c>
      <c r="F34" s="478" t="s">
        <v>90</v>
      </c>
      <c r="G34" s="478" t="s">
        <v>25</v>
      </c>
      <c r="H34" s="480" t="s">
        <v>95</v>
      </c>
      <c r="I34" s="478" t="s">
        <v>96</v>
      </c>
      <c r="J34" s="478" t="s">
        <v>97</v>
      </c>
      <c r="K34" s="480" t="s">
        <v>98</v>
      </c>
      <c r="L34" s="533">
        <v>2</v>
      </c>
      <c r="M34" s="534">
        <v>42810</v>
      </c>
      <c r="N34" s="534">
        <v>44438</v>
      </c>
      <c r="O34" s="535">
        <v>1</v>
      </c>
      <c r="P34" s="472" t="s">
        <v>1761</v>
      </c>
      <c r="Q34" s="536" t="s">
        <v>27</v>
      </c>
      <c r="R34" s="455" t="s">
        <v>1759</v>
      </c>
      <c r="S34" s="268"/>
      <c r="T34" s="269"/>
      <c r="U34" s="270"/>
      <c r="V34" s="271"/>
      <c r="W34" s="19"/>
      <c r="X34" s="19"/>
      <c r="Y34" s="19"/>
      <c r="Z34" s="19"/>
      <c r="AA34" s="19"/>
      <c r="AB34" s="19"/>
      <c r="AC34" s="19"/>
    </row>
    <row r="35" spans="1:29" ht="200.25" customHeight="1" x14ac:dyDescent="0.25">
      <c r="A35" s="462" t="s">
        <v>203</v>
      </c>
      <c r="B35" s="531" t="s">
        <v>23</v>
      </c>
      <c r="C35" s="532" t="s">
        <v>92</v>
      </c>
      <c r="D35" s="478" t="s">
        <v>93</v>
      </c>
      <c r="E35" s="478" t="s">
        <v>94</v>
      </c>
      <c r="F35" s="478" t="s">
        <v>90</v>
      </c>
      <c r="G35" s="478" t="s">
        <v>25</v>
      </c>
      <c r="H35" s="480" t="s">
        <v>100</v>
      </c>
      <c r="I35" s="478" t="s">
        <v>96</v>
      </c>
      <c r="J35" s="478" t="s">
        <v>100</v>
      </c>
      <c r="K35" s="480" t="s">
        <v>101</v>
      </c>
      <c r="L35" s="537">
        <v>1</v>
      </c>
      <c r="M35" s="534">
        <v>42810</v>
      </c>
      <c r="N35" s="534">
        <v>44438</v>
      </c>
      <c r="O35" s="535">
        <v>1</v>
      </c>
      <c r="P35" s="472" t="s">
        <v>1761</v>
      </c>
      <c r="Q35" s="536" t="s">
        <v>1762</v>
      </c>
      <c r="R35" s="455" t="s">
        <v>1759</v>
      </c>
      <c r="S35" s="268"/>
      <c r="T35" s="269"/>
      <c r="U35" s="270"/>
      <c r="V35" s="271"/>
      <c r="W35" s="19"/>
      <c r="X35" s="19"/>
      <c r="Y35" s="19"/>
      <c r="Z35" s="19"/>
      <c r="AA35" s="19"/>
      <c r="AB35" s="19"/>
      <c r="AC35" s="19"/>
    </row>
    <row r="36" spans="1:29" ht="241.5" customHeight="1" x14ac:dyDescent="0.25">
      <c r="A36" s="462" t="s">
        <v>204</v>
      </c>
      <c r="B36" s="531" t="s">
        <v>23</v>
      </c>
      <c r="C36" s="532" t="s">
        <v>103</v>
      </c>
      <c r="D36" s="476" t="s">
        <v>104</v>
      </c>
      <c r="E36" s="478" t="s">
        <v>105</v>
      </c>
      <c r="F36" s="478" t="s">
        <v>106</v>
      </c>
      <c r="G36" s="478" t="s">
        <v>107</v>
      </c>
      <c r="H36" s="478" t="s">
        <v>108</v>
      </c>
      <c r="I36" s="478" t="s">
        <v>109</v>
      </c>
      <c r="J36" s="478" t="s">
        <v>110</v>
      </c>
      <c r="K36" s="478">
        <v>1</v>
      </c>
      <c r="L36" s="479">
        <v>1</v>
      </c>
      <c r="M36" s="480">
        <v>44562</v>
      </c>
      <c r="N36" s="480">
        <v>44926</v>
      </c>
      <c r="O36" s="535">
        <v>1</v>
      </c>
      <c r="P36" s="538" t="s">
        <v>2449</v>
      </c>
      <c r="Q36" s="536" t="s">
        <v>27</v>
      </c>
      <c r="R36" s="455" t="s">
        <v>1759</v>
      </c>
      <c r="S36" s="268"/>
      <c r="T36" s="272"/>
      <c r="U36" s="270"/>
      <c r="V36" s="271"/>
      <c r="W36" s="19"/>
      <c r="X36" s="19"/>
      <c r="Y36" s="19"/>
      <c r="Z36" s="19"/>
      <c r="AA36" s="19"/>
      <c r="AB36" s="19"/>
      <c r="AC36" s="19"/>
    </row>
    <row r="37" spans="1:29" ht="291" customHeight="1" x14ac:dyDescent="0.25">
      <c r="A37" s="462" t="s">
        <v>205</v>
      </c>
      <c r="B37" s="531" t="s">
        <v>23</v>
      </c>
      <c r="C37" s="532" t="s">
        <v>103</v>
      </c>
      <c r="D37" s="476" t="s">
        <v>104</v>
      </c>
      <c r="E37" s="478" t="s">
        <v>105</v>
      </c>
      <c r="F37" s="478" t="s">
        <v>106</v>
      </c>
      <c r="G37" s="478" t="s">
        <v>107</v>
      </c>
      <c r="H37" s="478" t="s">
        <v>112</v>
      </c>
      <c r="I37" s="478" t="s">
        <v>109</v>
      </c>
      <c r="J37" s="478" t="s">
        <v>1709</v>
      </c>
      <c r="K37" s="478">
        <v>1</v>
      </c>
      <c r="L37" s="479">
        <v>1</v>
      </c>
      <c r="M37" s="480">
        <v>44562</v>
      </c>
      <c r="N37" s="480">
        <v>44926</v>
      </c>
      <c r="O37" s="481">
        <v>0.98</v>
      </c>
      <c r="P37" s="539" t="s">
        <v>1654</v>
      </c>
      <c r="Q37" s="538" t="s">
        <v>27</v>
      </c>
      <c r="R37" s="455" t="s">
        <v>1759</v>
      </c>
      <c r="S37" s="268"/>
      <c r="T37" s="272"/>
      <c r="U37" s="273"/>
      <c r="V37" s="271"/>
      <c r="W37" s="19"/>
      <c r="X37" s="19"/>
      <c r="Y37" s="19"/>
      <c r="Z37" s="19"/>
      <c r="AA37" s="19"/>
      <c r="AB37" s="19"/>
      <c r="AC37" s="19"/>
    </row>
    <row r="38" spans="1:29" ht="270.75" customHeight="1" x14ac:dyDescent="0.25">
      <c r="A38" s="462" t="s">
        <v>206</v>
      </c>
      <c r="B38" s="531" t="s">
        <v>47</v>
      </c>
      <c r="C38" s="532" t="s">
        <v>114</v>
      </c>
      <c r="D38" s="476" t="s">
        <v>115</v>
      </c>
      <c r="E38" s="531" t="s">
        <v>116</v>
      </c>
      <c r="F38" s="532" t="s">
        <v>106</v>
      </c>
      <c r="G38" s="476" t="s">
        <v>107</v>
      </c>
      <c r="H38" s="531" t="s">
        <v>117</v>
      </c>
      <c r="I38" s="540" t="s">
        <v>118</v>
      </c>
      <c r="J38" s="476" t="s">
        <v>119</v>
      </c>
      <c r="K38" s="478">
        <v>1</v>
      </c>
      <c r="L38" s="479">
        <v>1</v>
      </c>
      <c r="M38" s="480">
        <v>44562</v>
      </c>
      <c r="N38" s="480">
        <v>44926</v>
      </c>
      <c r="O38" s="481">
        <v>0.98</v>
      </c>
      <c r="P38" s="539" t="s">
        <v>120</v>
      </c>
      <c r="Q38" s="538" t="s">
        <v>45</v>
      </c>
      <c r="R38" s="539" t="s">
        <v>2499</v>
      </c>
      <c r="S38" s="391"/>
      <c r="T38" s="391"/>
      <c r="U38" s="392"/>
      <c r="V38" s="393"/>
      <c r="W38" s="19"/>
      <c r="X38" s="19"/>
      <c r="Y38" s="19"/>
      <c r="Z38" s="19"/>
      <c r="AA38" s="19"/>
      <c r="AB38" s="19"/>
      <c r="AC38" s="19"/>
    </row>
    <row r="39" spans="1:29" ht="205.5" customHeight="1" x14ac:dyDescent="0.25">
      <c r="A39" s="462" t="s">
        <v>213</v>
      </c>
      <c r="B39" s="450" t="s">
        <v>857</v>
      </c>
      <c r="C39" s="511" t="s">
        <v>968</v>
      </c>
      <c r="D39" s="541" t="s">
        <v>969</v>
      </c>
      <c r="E39" s="542" t="s">
        <v>970</v>
      </c>
      <c r="F39" s="478" t="s">
        <v>971</v>
      </c>
      <c r="G39" s="478" t="s">
        <v>909</v>
      </c>
      <c r="H39" s="478" t="s">
        <v>972</v>
      </c>
      <c r="I39" s="542" t="s">
        <v>973</v>
      </c>
      <c r="J39" s="542" t="s">
        <v>974</v>
      </c>
      <c r="K39" s="478" t="s">
        <v>975</v>
      </c>
      <c r="L39" s="478">
        <v>1</v>
      </c>
      <c r="M39" s="543">
        <v>44743</v>
      </c>
      <c r="N39" s="480">
        <v>44788</v>
      </c>
      <c r="O39" s="481">
        <v>1</v>
      </c>
      <c r="P39" s="544" t="s">
        <v>2450</v>
      </c>
      <c r="Q39" s="536" t="s">
        <v>27</v>
      </c>
      <c r="R39" s="545" t="s">
        <v>2493</v>
      </c>
      <c r="S39" s="22"/>
      <c r="T39" s="23"/>
      <c r="U39" s="190"/>
      <c r="V39" s="208"/>
      <c r="W39" s="19"/>
      <c r="X39" s="19"/>
      <c r="Y39" s="19"/>
      <c r="Z39" s="19"/>
      <c r="AA39" s="19"/>
      <c r="AB39" s="19"/>
      <c r="AC39" s="19"/>
    </row>
    <row r="40" spans="1:29" ht="152.25" customHeight="1" x14ac:dyDescent="0.25">
      <c r="A40" s="462" t="s">
        <v>219</v>
      </c>
      <c r="B40" s="450" t="s">
        <v>858</v>
      </c>
      <c r="C40" s="511" t="s">
        <v>968</v>
      </c>
      <c r="D40" s="541" t="s">
        <v>969</v>
      </c>
      <c r="E40" s="542" t="s">
        <v>970</v>
      </c>
      <c r="F40" s="478" t="s">
        <v>971</v>
      </c>
      <c r="G40" s="478" t="s">
        <v>909</v>
      </c>
      <c r="H40" s="478" t="s">
        <v>972</v>
      </c>
      <c r="I40" s="542" t="s">
        <v>973</v>
      </c>
      <c r="J40" s="542" t="s">
        <v>1710</v>
      </c>
      <c r="K40" s="478" t="s">
        <v>976</v>
      </c>
      <c r="L40" s="478">
        <v>1</v>
      </c>
      <c r="M40" s="543">
        <v>44743</v>
      </c>
      <c r="N40" s="480">
        <v>44788</v>
      </c>
      <c r="O40" s="481">
        <v>1</v>
      </c>
      <c r="P40" s="544" t="s">
        <v>2451</v>
      </c>
      <c r="Q40" s="472" t="s">
        <v>27</v>
      </c>
      <c r="R40" s="545" t="s">
        <v>2493</v>
      </c>
      <c r="S40" s="22"/>
      <c r="T40" s="23"/>
      <c r="U40" s="191"/>
      <c r="V40" s="208"/>
      <c r="W40" s="19"/>
      <c r="X40" s="19"/>
      <c r="Y40" s="19"/>
      <c r="Z40" s="19"/>
      <c r="AA40" s="19"/>
      <c r="AB40" s="19"/>
      <c r="AC40" s="19"/>
    </row>
    <row r="41" spans="1:29" ht="163.5" customHeight="1" x14ac:dyDescent="0.25">
      <c r="A41" s="462" t="s">
        <v>225</v>
      </c>
      <c r="B41" s="450" t="s">
        <v>859</v>
      </c>
      <c r="C41" s="511" t="s">
        <v>977</v>
      </c>
      <c r="D41" s="541" t="s">
        <v>978</v>
      </c>
      <c r="E41" s="542" t="s">
        <v>979</v>
      </c>
      <c r="F41" s="478" t="s">
        <v>971</v>
      </c>
      <c r="G41" s="478" t="s">
        <v>909</v>
      </c>
      <c r="H41" s="478" t="s">
        <v>980</v>
      </c>
      <c r="I41" s="542" t="s">
        <v>973</v>
      </c>
      <c r="J41" s="542" t="s">
        <v>981</v>
      </c>
      <c r="K41" s="478" t="s">
        <v>976</v>
      </c>
      <c r="L41" s="478">
        <v>1</v>
      </c>
      <c r="M41" s="543">
        <v>44743</v>
      </c>
      <c r="N41" s="480">
        <v>44788</v>
      </c>
      <c r="O41" s="481">
        <v>1</v>
      </c>
      <c r="P41" s="544" t="s">
        <v>2451</v>
      </c>
      <c r="Q41" s="472" t="s">
        <v>27</v>
      </c>
      <c r="R41" s="545" t="s">
        <v>2493</v>
      </c>
      <c r="S41" s="22"/>
      <c r="T41" s="23"/>
      <c r="U41" s="191"/>
      <c r="V41" s="208"/>
      <c r="W41" s="19"/>
      <c r="X41" s="19"/>
      <c r="Y41" s="19"/>
      <c r="Z41" s="19"/>
      <c r="AA41" s="19"/>
      <c r="AB41" s="19"/>
      <c r="AC41" s="19"/>
    </row>
    <row r="42" spans="1:29" ht="147.75" customHeight="1" x14ac:dyDescent="0.25">
      <c r="A42" s="462" t="s">
        <v>227</v>
      </c>
      <c r="B42" s="546" t="s">
        <v>860</v>
      </c>
      <c r="C42" s="547" t="s">
        <v>982</v>
      </c>
      <c r="D42" s="548" t="s">
        <v>983</v>
      </c>
      <c r="E42" s="549" t="s">
        <v>984</v>
      </c>
      <c r="F42" s="550" t="s">
        <v>971</v>
      </c>
      <c r="G42" s="550" t="s">
        <v>909</v>
      </c>
      <c r="H42" s="550" t="s">
        <v>985</v>
      </c>
      <c r="I42" s="549" t="s">
        <v>973</v>
      </c>
      <c r="J42" s="549" t="s">
        <v>985</v>
      </c>
      <c r="K42" s="550" t="s">
        <v>986</v>
      </c>
      <c r="L42" s="550">
        <v>1</v>
      </c>
      <c r="M42" s="551">
        <v>44743</v>
      </c>
      <c r="N42" s="552">
        <v>44788</v>
      </c>
      <c r="O42" s="452">
        <v>1</v>
      </c>
      <c r="P42" s="544" t="s">
        <v>1763</v>
      </c>
      <c r="Q42" s="454" t="s">
        <v>27</v>
      </c>
      <c r="R42" s="545" t="s">
        <v>2493</v>
      </c>
      <c r="S42" s="274"/>
      <c r="T42" s="275"/>
      <c r="U42" s="276"/>
      <c r="V42" s="277"/>
      <c r="W42" s="19"/>
      <c r="X42" s="19"/>
      <c r="Y42" s="19"/>
      <c r="Z42" s="19"/>
      <c r="AA42" s="19"/>
      <c r="AB42" s="19"/>
      <c r="AC42" s="19"/>
    </row>
    <row r="43" spans="1:29" ht="223.5" customHeight="1" x14ac:dyDescent="0.25">
      <c r="A43" s="462" t="s">
        <v>228</v>
      </c>
      <c r="B43" s="450" t="s">
        <v>861</v>
      </c>
      <c r="C43" s="511" t="s">
        <v>987</v>
      </c>
      <c r="D43" s="541" t="s">
        <v>988</v>
      </c>
      <c r="E43" s="542" t="s">
        <v>989</v>
      </c>
      <c r="F43" s="478" t="s">
        <v>971</v>
      </c>
      <c r="G43" s="478" t="s">
        <v>909</v>
      </c>
      <c r="H43" s="478" t="s">
        <v>990</v>
      </c>
      <c r="I43" s="542" t="s">
        <v>973</v>
      </c>
      <c r="J43" s="542" t="s">
        <v>990</v>
      </c>
      <c r="K43" s="478" t="s">
        <v>991</v>
      </c>
      <c r="L43" s="478">
        <v>1</v>
      </c>
      <c r="M43" s="543">
        <v>44743</v>
      </c>
      <c r="N43" s="480">
        <v>44788</v>
      </c>
      <c r="O43" s="481">
        <v>1</v>
      </c>
      <c r="P43" s="544" t="s">
        <v>2417</v>
      </c>
      <c r="Q43" s="472" t="s">
        <v>1762</v>
      </c>
      <c r="R43" s="545" t="s">
        <v>2493</v>
      </c>
      <c r="S43" s="22"/>
      <c r="T43" s="23"/>
      <c r="U43" s="191"/>
      <c r="V43" s="208"/>
      <c r="W43" s="19"/>
      <c r="X43" s="19"/>
      <c r="Y43" s="19"/>
      <c r="Z43" s="19"/>
      <c r="AA43" s="19"/>
      <c r="AB43" s="19"/>
      <c r="AC43" s="19"/>
    </row>
    <row r="44" spans="1:29" ht="161.25" customHeight="1" x14ac:dyDescent="0.25">
      <c r="A44" s="462" t="s">
        <v>229</v>
      </c>
      <c r="B44" s="450" t="s">
        <v>862</v>
      </c>
      <c r="C44" s="511" t="s">
        <v>992</v>
      </c>
      <c r="D44" s="541" t="s">
        <v>993</v>
      </c>
      <c r="E44" s="542" t="s">
        <v>994</v>
      </c>
      <c r="F44" s="478" t="s">
        <v>971</v>
      </c>
      <c r="G44" s="478" t="s">
        <v>909</v>
      </c>
      <c r="H44" s="478" t="s">
        <v>995</v>
      </c>
      <c r="I44" s="542" t="s">
        <v>973</v>
      </c>
      <c r="J44" s="542" t="s">
        <v>995</v>
      </c>
      <c r="K44" s="478" t="s">
        <v>996</v>
      </c>
      <c r="L44" s="478">
        <v>1</v>
      </c>
      <c r="M44" s="543">
        <v>44743</v>
      </c>
      <c r="N44" s="480">
        <v>44773</v>
      </c>
      <c r="O44" s="553">
        <v>1</v>
      </c>
      <c r="P44" s="554" t="s">
        <v>1159</v>
      </c>
      <c r="Q44" s="544" t="s">
        <v>27</v>
      </c>
      <c r="R44" s="545" t="s">
        <v>2493</v>
      </c>
      <c r="S44" s="278"/>
      <c r="T44" s="275"/>
      <c r="U44" s="266"/>
      <c r="V44" s="271"/>
      <c r="W44" s="19"/>
      <c r="X44" s="19"/>
      <c r="Y44" s="19"/>
      <c r="Z44" s="19"/>
      <c r="AA44" s="19"/>
      <c r="AB44" s="19"/>
      <c r="AC44" s="19"/>
    </row>
    <row r="45" spans="1:29" ht="186.75" customHeight="1" x14ac:dyDescent="0.25">
      <c r="A45" s="462" t="s">
        <v>240</v>
      </c>
      <c r="B45" s="555" t="s">
        <v>863</v>
      </c>
      <c r="C45" s="556" t="s">
        <v>997</v>
      </c>
      <c r="D45" s="557" t="s">
        <v>998</v>
      </c>
      <c r="E45" s="525" t="s">
        <v>999</v>
      </c>
      <c r="F45" s="526" t="s">
        <v>971</v>
      </c>
      <c r="G45" s="526" t="s">
        <v>909</v>
      </c>
      <c r="H45" s="526" t="s">
        <v>1000</v>
      </c>
      <c r="I45" s="525" t="s">
        <v>973</v>
      </c>
      <c r="J45" s="525" t="s">
        <v>1000</v>
      </c>
      <c r="K45" s="526" t="s">
        <v>1001</v>
      </c>
      <c r="L45" s="526">
        <v>1</v>
      </c>
      <c r="M45" s="558">
        <v>44743</v>
      </c>
      <c r="N45" s="559">
        <v>44773</v>
      </c>
      <c r="O45" s="560">
        <v>1</v>
      </c>
      <c r="P45" s="561" t="s">
        <v>1764</v>
      </c>
      <c r="Q45" s="562" t="s">
        <v>27</v>
      </c>
      <c r="R45" s="545" t="s">
        <v>2493</v>
      </c>
      <c r="S45" s="280"/>
      <c r="T45" s="279"/>
      <c r="U45" s="281"/>
      <c r="V45" s="271"/>
      <c r="W45" s="19"/>
      <c r="X45" s="19"/>
      <c r="Y45" s="19"/>
      <c r="Z45" s="19"/>
      <c r="AA45" s="19"/>
      <c r="AB45" s="19"/>
      <c r="AC45" s="19"/>
    </row>
    <row r="46" spans="1:29" ht="186.75" customHeight="1" x14ac:dyDescent="0.25">
      <c r="A46" s="447" t="s">
        <v>1561</v>
      </c>
      <c r="B46" s="563" t="s">
        <v>23</v>
      </c>
      <c r="C46" s="564" t="s">
        <v>1228</v>
      </c>
      <c r="D46" s="565" t="s">
        <v>1229</v>
      </c>
      <c r="E46" s="565" t="s">
        <v>1230</v>
      </c>
      <c r="F46" s="565" t="s">
        <v>90</v>
      </c>
      <c r="G46" s="565" t="s">
        <v>1171</v>
      </c>
      <c r="H46" s="565" t="s">
        <v>1231</v>
      </c>
      <c r="I46" s="565" t="s">
        <v>1231</v>
      </c>
      <c r="J46" s="565" t="s">
        <v>1231</v>
      </c>
      <c r="K46" s="565" t="s">
        <v>1232</v>
      </c>
      <c r="L46" s="566">
        <v>1</v>
      </c>
      <c r="M46" s="564">
        <v>44911</v>
      </c>
      <c r="N46" s="564">
        <v>44974</v>
      </c>
      <c r="O46" s="567">
        <v>1</v>
      </c>
      <c r="P46" s="568" t="s">
        <v>2417</v>
      </c>
      <c r="Q46" s="569" t="s">
        <v>27</v>
      </c>
      <c r="R46" s="545" t="s">
        <v>2493</v>
      </c>
      <c r="S46" s="139"/>
      <c r="T46" s="138"/>
      <c r="U46" s="192"/>
      <c r="V46" s="209"/>
      <c r="W46" s="19"/>
      <c r="X46" s="19"/>
      <c r="Y46" s="19"/>
      <c r="Z46" s="19"/>
      <c r="AA46" s="19"/>
      <c r="AB46" s="19"/>
      <c r="AC46" s="19"/>
    </row>
    <row r="47" spans="1:29" ht="186.75" customHeight="1" x14ac:dyDescent="0.25">
      <c r="A47" s="447" t="s">
        <v>1562</v>
      </c>
      <c r="B47" s="563" t="s">
        <v>23</v>
      </c>
      <c r="C47" s="564" t="s">
        <v>1228</v>
      </c>
      <c r="D47" s="565" t="s">
        <v>1229</v>
      </c>
      <c r="E47" s="565" t="s">
        <v>1230</v>
      </c>
      <c r="F47" s="565" t="s">
        <v>90</v>
      </c>
      <c r="G47" s="565" t="s">
        <v>1171</v>
      </c>
      <c r="H47" s="565" t="s">
        <v>1233</v>
      </c>
      <c r="I47" s="565" t="s">
        <v>1233</v>
      </c>
      <c r="J47" s="565" t="s">
        <v>1233</v>
      </c>
      <c r="K47" s="565" t="s">
        <v>1234</v>
      </c>
      <c r="L47" s="566">
        <v>1</v>
      </c>
      <c r="M47" s="564">
        <v>44911</v>
      </c>
      <c r="N47" s="564" t="s">
        <v>1235</v>
      </c>
      <c r="O47" s="567">
        <v>0.2</v>
      </c>
      <c r="P47" s="568" t="s">
        <v>2418</v>
      </c>
      <c r="Q47" s="570" t="s">
        <v>1163</v>
      </c>
      <c r="R47" s="545" t="s">
        <v>2493</v>
      </c>
      <c r="S47" s="139"/>
      <c r="T47" s="138"/>
      <c r="U47" s="193"/>
      <c r="V47" s="210"/>
      <c r="W47" s="19"/>
      <c r="X47" s="19"/>
      <c r="Y47" s="19"/>
      <c r="Z47" s="19"/>
      <c r="AA47" s="19"/>
      <c r="AB47" s="19"/>
      <c r="AC47" s="19"/>
    </row>
    <row r="48" spans="1:29" ht="186.75" customHeight="1" x14ac:dyDescent="0.25">
      <c r="A48" s="447" t="s">
        <v>1564</v>
      </c>
      <c r="B48" s="563" t="s">
        <v>23</v>
      </c>
      <c r="C48" s="564" t="s">
        <v>1228</v>
      </c>
      <c r="D48" s="565" t="s">
        <v>1229</v>
      </c>
      <c r="E48" s="565" t="s">
        <v>1230</v>
      </c>
      <c r="F48" s="565" t="s">
        <v>90</v>
      </c>
      <c r="G48" s="565" t="s">
        <v>1171</v>
      </c>
      <c r="H48" s="565" t="s">
        <v>1238</v>
      </c>
      <c r="I48" s="565" t="s">
        <v>1118</v>
      </c>
      <c r="J48" s="565" t="s">
        <v>1238</v>
      </c>
      <c r="K48" s="565" t="s">
        <v>1239</v>
      </c>
      <c r="L48" s="566">
        <v>1</v>
      </c>
      <c r="M48" s="564">
        <v>44911</v>
      </c>
      <c r="N48" s="564" t="s">
        <v>1174</v>
      </c>
      <c r="O48" s="571">
        <v>1</v>
      </c>
      <c r="P48" s="568" t="s">
        <v>2417</v>
      </c>
      <c r="Q48" s="569" t="s">
        <v>27</v>
      </c>
      <c r="R48" s="545" t="s">
        <v>2493</v>
      </c>
      <c r="S48" s="141"/>
      <c r="T48" s="138"/>
      <c r="U48" s="192"/>
      <c r="V48" s="209"/>
      <c r="W48" s="19"/>
      <c r="X48" s="19"/>
      <c r="Y48" s="19"/>
      <c r="Z48" s="19"/>
      <c r="AA48" s="19"/>
      <c r="AB48" s="19"/>
      <c r="AC48" s="19"/>
    </row>
    <row r="49" spans="1:29" ht="186.75" customHeight="1" x14ac:dyDescent="0.25">
      <c r="A49" s="447" t="s">
        <v>1579</v>
      </c>
      <c r="B49" s="563" t="s">
        <v>23</v>
      </c>
      <c r="C49" s="564" t="s">
        <v>1268</v>
      </c>
      <c r="D49" s="565" t="s">
        <v>1269</v>
      </c>
      <c r="E49" s="565" t="s">
        <v>1270</v>
      </c>
      <c r="F49" s="565" t="s">
        <v>90</v>
      </c>
      <c r="G49" s="565" t="s">
        <v>1171</v>
      </c>
      <c r="H49" s="565" t="s">
        <v>1278</v>
      </c>
      <c r="I49" s="565" t="s">
        <v>1171</v>
      </c>
      <c r="J49" s="565" t="s">
        <v>1278</v>
      </c>
      <c r="K49" s="565" t="s">
        <v>1279</v>
      </c>
      <c r="L49" s="566">
        <v>1</v>
      </c>
      <c r="M49" s="564">
        <v>44911</v>
      </c>
      <c r="N49" s="564">
        <v>44926</v>
      </c>
      <c r="O49" s="572">
        <v>0.98</v>
      </c>
      <c r="P49" s="573" t="s">
        <v>1765</v>
      </c>
      <c r="Q49" s="574" t="s">
        <v>27</v>
      </c>
      <c r="R49" s="545" t="s">
        <v>2493</v>
      </c>
      <c r="S49" s="282"/>
      <c r="T49" s="234"/>
      <c r="U49" s="283"/>
      <c r="V49" s="284"/>
      <c r="W49" s="19"/>
      <c r="X49" s="19"/>
      <c r="Y49" s="19"/>
      <c r="Z49" s="19"/>
      <c r="AA49" s="19"/>
      <c r="AB49" s="19"/>
      <c r="AC49" s="19"/>
    </row>
    <row r="50" spans="1:29" ht="186.75" customHeight="1" x14ac:dyDescent="0.25">
      <c r="A50" s="447" t="s">
        <v>1580</v>
      </c>
      <c r="B50" s="563" t="s">
        <v>23</v>
      </c>
      <c r="C50" s="564" t="s">
        <v>1268</v>
      </c>
      <c r="D50" s="565" t="s">
        <v>1269</v>
      </c>
      <c r="E50" s="565" t="s">
        <v>1270</v>
      </c>
      <c r="F50" s="565" t="s">
        <v>90</v>
      </c>
      <c r="G50" s="565" t="s">
        <v>1171</v>
      </c>
      <c r="H50" s="565" t="s">
        <v>1280</v>
      </c>
      <c r="I50" s="565" t="s">
        <v>1171</v>
      </c>
      <c r="J50" s="565" t="s">
        <v>1280</v>
      </c>
      <c r="K50" s="565" t="s">
        <v>1232</v>
      </c>
      <c r="L50" s="566">
        <v>1</v>
      </c>
      <c r="M50" s="564">
        <v>44911</v>
      </c>
      <c r="N50" s="564">
        <v>44974</v>
      </c>
      <c r="O50" s="572">
        <v>0.98</v>
      </c>
      <c r="P50" s="573" t="s">
        <v>1766</v>
      </c>
      <c r="Q50" s="574" t="s">
        <v>1163</v>
      </c>
      <c r="R50" s="545" t="s">
        <v>2493</v>
      </c>
      <c r="S50" s="282"/>
      <c r="T50" s="234"/>
      <c r="U50" s="283"/>
      <c r="V50" s="284"/>
      <c r="W50" s="19"/>
      <c r="X50" s="19"/>
      <c r="Y50" s="19"/>
      <c r="Z50" s="19"/>
      <c r="AA50" s="19"/>
      <c r="AB50" s="19"/>
      <c r="AC50" s="19"/>
    </row>
    <row r="51" spans="1:29" ht="361.5" customHeight="1" x14ac:dyDescent="0.25">
      <c r="A51" s="462" t="s">
        <v>249</v>
      </c>
      <c r="B51" s="575" t="s">
        <v>23</v>
      </c>
      <c r="C51" s="576" t="s">
        <v>122</v>
      </c>
      <c r="D51" s="467" t="s">
        <v>123</v>
      </c>
      <c r="E51" s="467" t="s">
        <v>124</v>
      </c>
      <c r="F51" s="467" t="s">
        <v>125</v>
      </c>
      <c r="G51" s="467" t="s">
        <v>126</v>
      </c>
      <c r="H51" s="467" t="s">
        <v>127</v>
      </c>
      <c r="I51" s="467" t="s">
        <v>128</v>
      </c>
      <c r="J51" s="467" t="s">
        <v>129</v>
      </c>
      <c r="K51" s="467" t="s">
        <v>130</v>
      </c>
      <c r="L51" s="577">
        <v>1</v>
      </c>
      <c r="M51" s="469">
        <v>42135</v>
      </c>
      <c r="N51" s="469">
        <v>42369</v>
      </c>
      <c r="O51" s="527">
        <v>1</v>
      </c>
      <c r="P51" s="529" t="s">
        <v>1770</v>
      </c>
      <c r="Q51" s="529" t="s">
        <v>27</v>
      </c>
      <c r="R51" s="545" t="s">
        <v>2493</v>
      </c>
      <c r="S51" s="285"/>
      <c r="T51" s="286"/>
      <c r="U51" s="287"/>
      <c r="V51" s="288"/>
      <c r="W51" s="19"/>
      <c r="X51" s="19"/>
      <c r="Y51" s="19"/>
      <c r="Z51" s="19"/>
      <c r="AA51" s="19"/>
      <c r="AB51" s="19"/>
      <c r="AC51" s="19"/>
    </row>
    <row r="52" spans="1:29" ht="347.25" customHeight="1" x14ac:dyDescent="0.25">
      <c r="A52" s="462" t="s">
        <v>253</v>
      </c>
      <c r="B52" s="531" t="s">
        <v>23</v>
      </c>
      <c r="C52" s="578" t="s">
        <v>132</v>
      </c>
      <c r="D52" s="579" t="s">
        <v>133</v>
      </c>
      <c r="E52" s="478" t="s">
        <v>134</v>
      </c>
      <c r="F52" s="478" t="s">
        <v>125</v>
      </c>
      <c r="G52" s="526" t="s">
        <v>25</v>
      </c>
      <c r="H52" s="478" t="s">
        <v>135</v>
      </c>
      <c r="I52" s="526" t="s">
        <v>136</v>
      </c>
      <c r="J52" s="478" t="s">
        <v>137</v>
      </c>
      <c r="K52" s="478" t="s">
        <v>138</v>
      </c>
      <c r="L52" s="580">
        <v>1</v>
      </c>
      <c r="M52" s="480">
        <v>42178</v>
      </c>
      <c r="N52" s="480">
        <v>42215</v>
      </c>
      <c r="O52" s="535">
        <v>1</v>
      </c>
      <c r="P52" s="472" t="s">
        <v>1771</v>
      </c>
      <c r="Q52" s="536" t="s">
        <v>27</v>
      </c>
      <c r="R52" s="545" t="s">
        <v>2493</v>
      </c>
      <c r="S52" s="289"/>
      <c r="T52" s="290"/>
      <c r="U52" s="291"/>
      <c r="V52" s="288"/>
      <c r="W52" s="19"/>
      <c r="X52" s="19"/>
      <c r="Y52" s="19"/>
      <c r="Z52" s="19"/>
      <c r="AA52" s="19"/>
      <c r="AB52" s="19"/>
      <c r="AC52" s="19"/>
    </row>
    <row r="53" spans="1:29" ht="336.75" customHeight="1" x14ac:dyDescent="0.25">
      <c r="A53" s="462" t="s">
        <v>262</v>
      </c>
      <c r="B53" s="531" t="s">
        <v>23</v>
      </c>
      <c r="C53" s="581"/>
      <c r="D53" s="582"/>
      <c r="E53" s="478" t="s">
        <v>140</v>
      </c>
      <c r="F53" s="467" t="s">
        <v>141</v>
      </c>
      <c r="G53" s="467"/>
      <c r="H53" s="478" t="s">
        <v>142</v>
      </c>
      <c r="I53" s="467"/>
      <c r="J53" s="478" t="s">
        <v>143</v>
      </c>
      <c r="K53" s="478" t="s">
        <v>144</v>
      </c>
      <c r="L53" s="580">
        <v>1</v>
      </c>
      <c r="M53" s="480">
        <v>42178</v>
      </c>
      <c r="N53" s="480">
        <v>42215</v>
      </c>
      <c r="O53" s="535">
        <v>0.98</v>
      </c>
      <c r="P53" s="473" t="s">
        <v>1625</v>
      </c>
      <c r="Q53" s="536" t="s">
        <v>1163</v>
      </c>
      <c r="R53" s="545" t="s">
        <v>2493</v>
      </c>
      <c r="S53" s="289"/>
      <c r="T53" s="290"/>
      <c r="U53" s="291"/>
      <c r="V53" s="288"/>
      <c r="W53" s="19"/>
      <c r="X53" s="19"/>
      <c r="Y53" s="19"/>
      <c r="Z53" s="19"/>
      <c r="AA53" s="19"/>
      <c r="AB53" s="19"/>
      <c r="AC53" s="19"/>
    </row>
    <row r="54" spans="1:29" ht="249.75" customHeight="1" x14ac:dyDescent="0.25">
      <c r="A54" s="462" t="s">
        <v>270</v>
      </c>
      <c r="B54" s="531" t="s">
        <v>23</v>
      </c>
      <c r="C54" s="583" t="s">
        <v>146</v>
      </c>
      <c r="D54" s="478" t="s">
        <v>147</v>
      </c>
      <c r="E54" s="478" t="s">
        <v>148</v>
      </c>
      <c r="F54" s="478" t="s">
        <v>125</v>
      </c>
      <c r="G54" s="478" t="s">
        <v>25</v>
      </c>
      <c r="H54" s="478" t="s">
        <v>149</v>
      </c>
      <c r="I54" s="478" t="s">
        <v>150</v>
      </c>
      <c r="J54" s="478" t="s">
        <v>151</v>
      </c>
      <c r="K54" s="478" t="s">
        <v>152</v>
      </c>
      <c r="L54" s="479">
        <v>1</v>
      </c>
      <c r="M54" s="480">
        <v>42178</v>
      </c>
      <c r="N54" s="480">
        <v>42277</v>
      </c>
      <c r="O54" s="535">
        <v>1</v>
      </c>
      <c r="P54" s="539" t="s">
        <v>1151</v>
      </c>
      <c r="Q54" s="536" t="s">
        <v>27</v>
      </c>
      <c r="R54" s="545" t="s">
        <v>2493</v>
      </c>
      <c r="S54" s="289"/>
      <c r="T54" s="290"/>
      <c r="U54" s="291"/>
      <c r="V54" s="288"/>
      <c r="W54" s="19"/>
      <c r="X54" s="19"/>
      <c r="Y54" s="19"/>
      <c r="Z54" s="19"/>
      <c r="AA54" s="19"/>
      <c r="AB54" s="19"/>
      <c r="AC54" s="19"/>
    </row>
    <row r="55" spans="1:29" ht="235.5" customHeight="1" x14ac:dyDescent="0.25">
      <c r="A55" s="462" t="s">
        <v>278</v>
      </c>
      <c r="B55" s="531" t="s">
        <v>23</v>
      </c>
      <c r="C55" s="584" t="s">
        <v>154</v>
      </c>
      <c r="D55" s="478" t="s">
        <v>155</v>
      </c>
      <c r="E55" s="478" t="s">
        <v>156</v>
      </c>
      <c r="F55" s="478" t="s">
        <v>125</v>
      </c>
      <c r="G55" s="478" t="s">
        <v>25</v>
      </c>
      <c r="H55" s="478" t="s">
        <v>157</v>
      </c>
      <c r="I55" s="478" t="s">
        <v>158</v>
      </c>
      <c r="J55" s="478" t="s">
        <v>159</v>
      </c>
      <c r="K55" s="478" t="s">
        <v>160</v>
      </c>
      <c r="L55" s="479">
        <v>1</v>
      </c>
      <c r="M55" s="480">
        <v>42271</v>
      </c>
      <c r="N55" s="480">
        <v>42916</v>
      </c>
      <c r="O55" s="535">
        <v>0.98</v>
      </c>
      <c r="P55" s="539" t="s">
        <v>1626</v>
      </c>
      <c r="Q55" s="585" t="s">
        <v>1163</v>
      </c>
      <c r="R55" s="545" t="s">
        <v>2493</v>
      </c>
      <c r="S55" s="289"/>
      <c r="T55" s="290"/>
      <c r="U55" s="291"/>
      <c r="V55" s="288"/>
      <c r="W55" s="19"/>
      <c r="X55" s="19"/>
      <c r="Y55" s="19"/>
      <c r="Z55" s="19"/>
      <c r="AA55" s="19"/>
      <c r="AB55" s="19"/>
      <c r="AC55" s="19"/>
    </row>
    <row r="56" spans="1:29" ht="141.75" customHeight="1" x14ac:dyDescent="0.25">
      <c r="A56" s="462" t="s">
        <v>288</v>
      </c>
      <c r="B56" s="531" t="s">
        <v>23</v>
      </c>
      <c r="C56" s="584" t="s">
        <v>169</v>
      </c>
      <c r="D56" s="478" t="s">
        <v>170</v>
      </c>
      <c r="E56" s="478" t="s">
        <v>162</v>
      </c>
      <c r="F56" s="478" t="s">
        <v>171</v>
      </c>
      <c r="G56" s="478" t="s">
        <v>172</v>
      </c>
      <c r="H56" s="478" t="s">
        <v>164</v>
      </c>
      <c r="I56" s="478" t="s">
        <v>165</v>
      </c>
      <c r="J56" s="478" t="s">
        <v>166</v>
      </c>
      <c r="K56" s="478" t="s">
        <v>167</v>
      </c>
      <c r="L56" s="479">
        <v>0.75</v>
      </c>
      <c r="M56" s="480">
        <v>42662</v>
      </c>
      <c r="N56" s="480">
        <v>42735</v>
      </c>
      <c r="O56" s="535">
        <v>0.98</v>
      </c>
      <c r="P56" s="539" t="s">
        <v>173</v>
      </c>
      <c r="Q56" s="585" t="s">
        <v>1163</v>
      </c>
      <c r="R56" s="545" t="s">
        <v>2493</v>
      </c>
      <c r="S56" s="289">
        <v>1</v>
      </c>
      <c r="T56" s="290" t="s">
        <v>1772</v>
      </c>
      <c r="U56" s="291" t="s">
        <v>27</v>
      </c>
      <c r="V56" s="288" t="s">
        <v>1775</v>
      </c>
      <c r="W56" s="19"/>
      <c r="X56" s="19"/>
      <c r="Y56" s="19"/>
      <c r="Z56" s="19"/>
      <c r="AA56" s="19"/>
      <c r="AB56" s="19"/>
      <c r="AC56" s="19"/>
    </row>
    <row r="57" spans="1:29" ht="81.75" customHeight="1" x14ac:dyDescent="0.25">
      <c r="A57" s="462" t="s">
        <v>292</v>
      </c>
      <c r="B57" s="531" t="s">
        <v>23</v>
      </c>
      <c r="C57" s="584" t="s">
        <v>175</v>
      </c>
      <c r="D57" s="478" t="s">
        <v>176</v>
      </c>
      <c r="E57" s="478" t="s">
        <v>162</v>
      </c>
      <c r="F57" s="478" t="s">
        <v>177</v>
      </c>
      <c r="G57" s="478" t="s">
        <v>172</v>
      </c>
      <c r="H57" s="478" t="s">
        <v>164</v>
      </c>
      <c r="I57" s="478" t="s">
        <v>165</v>
      </c>
      <c r="J57" s="478" t="s">
        <v>166</v>
      </c>
      <c r="K57" s="478" t="s">
        <v>167</v>
      </c>
      <c r="L57" s="479">
        <v>0.75</v>
      </c>
      <c r="M57" s="480">
        <v>42662</v>
      </c>
      <c r="N57" s="480">
        <v>42735</v>
      </c>
      <c r="O57" s="535">
        <v>0.98</v>
      </c>
      <c r="P57" s="539" t="s">
        <v>178</v>
      </c>
      <c r="Q57" s="536" t="s">
        <v>1163</v>
      </c>
      <c r="R57" s="545" t="s">
        <v>2493</v>
      </c>
      <c r="S57" s="289">
        <v>1</v>
      </c>
      <c r="T57" s="290" t="s">
        <v>1773</v>
      </c>
      <c r="U57" s="291" t="s">
        <v>27</v>
      </c>
      <c r="V57" s="288" t="s">
        <v>1775</v>
      </c>
      <c r="W57" s="19"/>
      <c r="X57" s="19"/>
      <c r="Y57" s="19"/>
      <c r="Z57" s="19"/>
      <c r="AA57" s="19"/>
      <c r="AB57" s="19"/>
      <c r="AC57" s="19"/>
    </row>
    <row r="58" spans="1:29" ht="171" customHeight="1" x14ac:dyDescent="0.25">
      <c r="A58" s="462" t="s">
        <v>300</v>
      </c>
      <c r="B58" s="531" t="s">
        <v>23</v>
      </c>
      <c r="C58" s="586" t="s">
        <v>180</v>
      </c>
      <c r="D58" s="478" t="s">
        <v>181</v>
      </c>
      <c r="E58" s="478" t="s">
        <v>182</v>
      </c>
      <c r="F58" s="478" t="s">
        <v>183</v>
      </c>
      <c r="G58" s="478" t="s">
        <v>32</v>
      </c>
      <c r="H58" s="478" t="s">
        <v>184</v>
      </c>
      <c r="I58" s="478" t="s">
        <v>185</v>
      </c>
      <c r="J58" s="478" t="s">
        <v>186</v>
      </c>
      <c r="K58" s="478" t="s">
        <v>187</v>
      </c>
      <c r="L58" s="580">
        <v>1</v>
      </c>
      <c r="M58" s="480">
        <v>42132</v>
      </c>
      <c r="N58" s="480">
        <v>44500</v>
      </c>
      <c r="O58" s="452">
        <v>1</v>
      </c>
      <c r="P58" s="587" t="s">
        <v>188</v>
      </c>
      <c r="Q58" s="588" t="s">
        <v>27</v>
      </c>
      <c r="R58" s="489" t="s">
        <v>2495</v>
      </c>
      <c r="S58" s="21"/>
      <c r="T58" s="40"/>
      <c r="U58" s="25"/>
      <c r="V58" s="211"/>
      <c r="W58" s="19"/>
      <c r="X58" s="19"/>
      <c r="Y58" s="19"/>
      <c r="Z58" s="19"/>
      <c r="AA58" s="19"/>
      <c r="AB58" s="19"/>
      <c r="AC58" s="19"/>
    </row>
    <row r="59" spans="1:29" ht="105" customHeight="1" x14ac:dyDescent="0.25">
      <c r="A59" s="462" t="s">
        <v>308</v>
      </c>
      <c r="B59" s="531" t="s">
        <v>23</v>
      </c>
      <c r="C59" s="584" t="s">
        <v>190</v>
      </c>
      <c r="D59" s="478" t="s">
        <v>191</v>
      </c>
      <c r="E59" s="478" t="s">
        <v>162</v>
      </c>
      <c r="F59" s="478" t="s">
        <v>183</v>
      </c>
      <c r="G59" s="478" t="s">
        <v>192</v>
      </c>
      <c r="H59" s="478" t="s">
        <v>164</v>
      </c>
      <c r="I59" s="478" t="s">
        <v>165</v>
      </c>
      <c r="J59" s="478" t="s">
        <v>166</v>
      </c>
      <c r="K59" s="478" t="s">
        <v>167</v>
      </c>
      <c r="L59" s="479">
        <v>0.75</v>
      </c>
      <c r="M59" s="480">
        <v>42662</v>
      </c>
      <c r="N59" s="480">
        <v>42735</v>
      </c>
      <c r="O59" s="535">
        <v>0.98</v>
      </c>
      <c r="P59" s="539" t="s">
        <v>193</v>
      </c>
      <c r="Q59" s="536" t="s">
        <v>1163</v>
      </c>
      <c r="R59" s="545" t="s">
        <v>2493</v>
      </c>
      <c r="S59" s="289">
        <v>1</v>
      </c>
      <c r="T59" s="290" t="s">
        <v>1774</v>
      </c>
      <c r="U59" s="291" t="s">
        <v>27</v>
      </c>
      <c r="V59" s="288" t="s">
        <v>1775</v>
      </c>
      <c r="W59" s="19"/>
      <c r="X59" s="19"/>
      <c r="Y59" s="19"/>
      <c r="Z59" s="19"/>
      <c r="AA59" s="19"/>
      <c r="AB59" s="19"/>
      <c r="AC59" s="19"/>
    </row>
    <row r="60" spans="1:29" ht="409.6" customHeight="1" x14ac:dyDescent="0.25">
      <c r="A60" s="462" t="s">
        <v>316</v>
      </c>
      <c r="B60" s="547" t="s">
        <v>23</v>
      </c>
      <c r="C60" s="583" t="s">
        <v>195</v>
      </c>
      <c r="D60" s="550" t="s">
        <v>196</v>
      </c>
      <c r="E60" s="550" t="s">
        <v>197</v>
      </c>
      <c r="F60" s="550" t="s">
        <v>198</v>
      </c>
      <c r="G60" s="550" t="s">
        <v>163</v>
      </c>
      <c r="H60" s="550" t="s">
        <v>199</v>
      </c>
      <c r="I60" s="550" t="s">
        <v>200</v>
      </c>
      <c r="J60" s="550" t="s">
        <v>201</v>
      </c>
      <c r="K60" s="589" t="s">
        <v>202</v>
      </c>
      <c r="L60" s="589">
        <v>1</v>
      </c>
      <c r="M60" s="552">
        <v>42180</v>
      </c>
      <c r="N60" s="552">
        <v>42277</v>
      </c>
      <c r="O60" s="452">
        <v>0.98</v>
      </c>
      <c r="P60" s="590" t="s">
        <v>2244</v>
      </c>
      <c r="Q60" s="454" t="s">
        <v>1163</v>
      </c>
      <c r="R60" s="545" t="s">
        <v>2493</v>
      </c>
      <c r="S60" s="292"/>
      <c r="T60" s="293"/>
      <c r="U60" s="293"/>
      <c r="V60" s="288"/>
      <c r="W60" s="19"/>
      <c r="X60" s="19"/>
      <c r="Y60" s="19"/>
      <c r="Z60" s="19"/>
      <c r="AA60" s="19"/>
      <c r="AB60" s="19"/>
      <c r="AC60" s="19"/>
    </row>
    <row r="61" spans="1:29" ht="183" customHeight="1" x14ac:dyDescent="0.25">
      <c r="A61" s="462" t="s">
        <v>323</v>
      </c>
      <c r="B61" s="511" t="s">
        <v>23</v>
      </c>
      <c r="C61" s="586" t="s">
        <v>207</v>
      </c>
      <c r="D61" s="478" t="s">
        <v>208</v>
      </c>
      <c r="E61" s="478"/>
      <c r="F61" s="478" t="s">
        <v>125</v>
      </c>
      <c r="G61" s="478" t="s">
        <v>25</v>
      </c>
      <c r="H61" s="478" t="s">
        <v>209</v>
      </c>
      <c r="I61" s="478" t="s">
        <v>210</v>
      </c>
      <c r="J61" s="478" t="s">
        <v>211</v>
      </c>
      <c r="K61" s="591">
        <v>13</v>
      </c>
      <c r="L61" s="591">
        <v>13</v>
      </c>
      <c r="M61" s="592">
        <v>43601</v>
      </c>
      <c r="N61" s="592">
        <v>44195</v>
      </c>
      <c r="O61" s="452">
        <v>0.98</v>
      </c>
      <c r="P61" s="587" t="s">
        <v>212</v>
      </c>
      <c r="Q61" s="454" t="s">
        <v>1163</v>
      </c>
      <c r="R61" s="489" t="s">
        <v>2500</v>
      </c>
      <c r="S61" s="24"/>
      <c r="T61" s="25"/>
      <c r="U61" s="25"/>
      <c r="V61" s="211"/>
      <c r="W61" s="19"/>
      <c r="X61" s="19"/>
      <c r="Y61" s="19"/>
      <c r="Z61" s="19"/>
      <c r="AA61" s="19"/>
      <c r="AB61" s="19"/>
      <c r="AC61" s="19"/>
    </row>
    <row r="62" spans="1:29" ht="223.5" customHeight="1" x14ac:dyDescent="0.25">
      <c r="A62" s="462" t="s">
        <v>331</v>
      </c>
      <c r="B62" s="511" t="s">
        <v>23</v>
      </c>
      <c r="C62" s="586" t="s">
        <v>214</v>
      </c>
      <c r="D62" s="478" t="s">
        <v>215</v>
      </c>
      <c r="E62" s="478"/>
      <c r="F62" s="478" t="s">
        <v>125</v>
      </c>
      <c r="G62" s="478" t="s">
        <v>25</v>
      </c>
      <c r="H62" s="478" t="s">
        <v>216</v>
      </c>
      <c r="I62" s="478" t="s">
        <v>149</v>
      </c>
      <c r="J62" s="478" t="s">
        <v>217</v>
      </c>
      <c r="K62" s="593">
        <v>1</v>
      </c>
      <c r="L62" s="593">
        <v>1</v>
      </c>
      <c r="M62" s="592">
        <v>43601</v>
      </c>
      <c r="N62" s="594">
        <v>44195</v>
      </c>
      <c r="O62" s="595">
        <v>0.98</v>
      </c>
      <c r="P62" s="596" t="s">
        <v>218</v>
      </c>
      <c r="Q62" s="536" t="s">
        <v>1163</v>
      </c>
      <c r="R62" s="545" t="s">
        <v>2493</v>
      </c>
      <c r="S62" s="289"/>
      <c r="T62" s="290"/>
      <c r="U62" s="291"/>
      <c r="V62" s="288"/>
      <c r="W62" s="19"/>
      <c r="X62" s="19"/>
      <c r="Y62" s="19"/>
      <c r="Z62" s="19"/>
      <c r="AA62" s="19"/>
      <c r="AB62" s="19"/>
      <c r="AC62" s="19"/>
    </row>
    <row r="63" spans="1:29" ht="231.75" customHeight="1" x14ac:dyDescent="0.25">
      <c r="A63" s="462" t="s">
        <v>335</v>
      </c>
      <c r="B63" s="511" t="s">
        <v>47</v>
      </c>
      <c r="C63" s="586" t="s">
        <v>220</v>
      </c>
      <c r="D63" s="478" t="s">
        <v>221</v>
      </c>
      <c r="E63" s="478"/>
      <c r="F63" s="478" t="s">
        <v>125</v>
      </c>
      <c r="G63" s="478" t="s">
        <v>25</v>
      </c>
      <c r="H63" s="478" t="s">
        <v>222</v>
      </c>
      <c r="I63" s="478" t="s">
        <v>223</v>
      </c>
      <c r="J63" s="597" t="s">
        <v>130</v>
      </c>
      <c r="K63" s="593">
        <v>1</v>
      </c>
      <c r="L63" s="593">
        <v>1</v>
      </c>
      <c r="M63" s="592">
        <v>43601</v>
      </c>
      <c r="N63" s="594">
        <v>44195</v>
      </c>
      <c r="O63" s="595">
        <v>0.95</v>
      </c>
      <c r="P63" s="596" t="s">
        <v>224</v>
      </c>
      <c r="Q63" s="536" t="s">
        <v>27</v>
      </c>
      <c r="R63" s="545" t="s">
        <v>2493</v>
      </c>
      <c r="S63" s="289"/>
      <c r="T63" s="290"/>
      <c r="U63" s="291"/>
      <c r="V63" s="288"/>
      <c r="W63" s="19"/>
      <c r="X63" s="19"/>
      <c r="Y63" s="19"/>
      <c r="Z63" s="19"/>
      <c r="AA63" s="19"/>
      <c r="AB63" s="19"/>
      <c r="AC63" s="19"/>
    </row>
    <row r="64" spans="1:29" ht="280.5" customHeight="1" x14ac:dyDescent="0.25">
      <c r="A64" s="462" t="s">
        <v>343</v>
      </c>
      <c r="B64" s="511" t="s">
        <v>47</v>
      </c>
      <c r="C64" s="598" t="s">
        <v>1485</v>
      </c>
      <c r="D64" s="599" t="s">
        <v>1486</v>
      </c>
      <c r="E64" s="600" t="s">
        <v>1487</v>
      </c>
      <c r="F64" s="449" t="s">
        <v>1488</v>
      </c>
      <c r="G64" s="449" t="s">
        <v>43</v>
      </c>
      <c r="H64" s="449" t="s">
        <v>1489</v>
      </c>
      <c r="I64" s="449" t="s">
        <v>1490</v>
      </c>
      <c r="J64" s="449" t="s">
        <v>1491</v>
      </c>
      <c r="K64" s="449" t="s">
        <v>1492</v>
      </c>
      <c r="L64" s="459">
        <v>1</v>
      </c>
      <c r="M64" s="451">
        <v>44946</v>
      </c>
      <c r="N64" s="451">
        <v>45127</v>
      </c>
      <c r="O64" s="452">
        <v>0.98</v>
      </c>
      <c r="P64" s="601" t="s">
        <v>1627</v>
      </c>
      <c r="Q64" s="454" t="s">
        <v>27</v>
      </c>
      <c r="R64" s="489" t="s">
        <v>2500</v>
      </c>
      <c r="S64" s="26"/>
      <c r="T64" s="41"/>
      <c r="U64" s="25"/>
      <c r="V64" s="211"/>
      <c r="W64" s="19"/>
      <c r="X64" s="19"/>
      <c r="Y64" s="19"/>
      <c r="Z64" s="19"/>
      <c r="AA64" s="19"/>
      <c r="AB64" s="19"/>
      <c r="AC64" s="19"/>
    </row>
    <row r="65" spans="1:32" ht="231.75" customHeight="1" x14ac:dyDescent="0.25">
      <c r="A65" s="462" t="s">
        <v>351</v>
      </c>
      <c r="B65" s="511" t="s">
        <v>47</v>
      </c>
      <c r="C65" s="602" t="s">
        <v>1485</v>
      </c>
      <c r="D65" s="478" t="s">
        <v>1493</v>
      </c>
      <c r="E65" s="600" t="s">
        <v>1487</v>
      </c>
      <c r="F65" s="449" t="s">
        <v>1494</v>
      </c>
      <c r="G65" s="449" t="s">
        <v>43</v>
      </c>
      <c r="H65" s="449" t="s">
        <v>1495</v>
      </c>
      <c r="I65" s="449" t="s">
        <v>1490</v>
      </c>
      <c r="J65" s="449" t="s">
        <v>1496</v>
      </c>
      <c r="K65" s="449" t="s">
        <v>1467</v>
      </c>
      <c r="L65" s="459">
        <v>1</v>
      </c>
      <c r="M65" s="451">
        <v>44946</v>
      </c>
      <c r="N65" s="451">
        <v>45127</v>
      </c>
      <c r="O65" s="452">
        <v>0.98</v>
      </c>
      <c r="P65" s="601" t="s">
        <v>1628</v>
      </c>
      <c r="Q65" s="454" t="s">
        <v>1163</v>
      </c>
      <c r="R65" s="489" t="s">
        <v>2500</v>
      </c>
      <c r="S65" s="26"/>
      <c r="T65" s="41"/>
      <c r="U65" s="25"/>
      <c r="V65" s="211"/>
      <c r="W65" s="19"/>
      <c r="X65" s="19"/>
      <c r="Y65" s="19"/>
      <c r="Z65" s="19"/>
      <c r="AA65" s="19"/>
      <c r="AB65" s="19"/>
      <c r="AC65" s="19"/>
    </row>
    <row r="66" spans="1:32" ht="276" customHeight="1" x14ac:dyDescent="0.25">
      <c r="A66" s="462" t="s">
        <v>353</v>
      </c>
      <c r="B66" s="511" t="s">
        <v>47</v>
      </c>
      <c r="C66" s="602" t="s">
        <v>1497</v>
      </c>
      <c r="D66" s="467" t="s">
        <v>1498</v>
      </c>
      <c r="E66" s="600" t="s">
        <v>1487</v>
      </c>
      <c r="F66" s="449" t="s">
        <v>1499</v>
      </c>
      <c r="G66" s="449" t="s">
        <v>43</v>
      </c>
      <c r="H66" s="449" t="s">
        <v>1495</v>
      </c>
      <c r="I66" s="449" t="s">
        <v>1490</v>
      </c>
      <c r="J66" s="449" t="s">
        <v>1500</v>
      </c>
      <c r="K66" s="449" t="s">
        <v>1501</v>
      </c>
      <c r="L66" s="459">
        <v>1</v>
      </c>
      <c r="M66" s="451">
        <v>44946</v>
      </c>
      <c r="N66" s="451">
        <v>45127</v>
      </c>
      <c r="O66" s="452">
        <v>0.98</v>
      </c>
      <c r="P66" s="601" t="s">
        <v>1629</v>
      </c>
      <c r="Q66" s="454" t="s">
        <v>1163</v>
      </c>
      <c r="R66" s="489" t="s">
        <v>2500</v>
      </c>
      <c r="S66" s="26"/>
      <c r="T66" s="41"/>
      <c r="U66" s="25"/>
      <c r="V66" s="211"/>
      <c r="W66" s="19"/>
      <c r="X66" s="19"/>
      <c r="Y66" s="19"/>
      <c r="Z66" s="19"/>
      <c r="AA66" s="19"/>
      <c r="AB66" s="19"/>
      <c r="AC66" s="19"/>
    </row>
    <row r="67" spans="1:32" ht="284.25" customHeight="1" x14ac:dyDescent="0.25">
      <c r="A67" s="462" t="s">
        <v>360</v>
      </c>
      <c r="B67" s="511" t="s">
        <v>47</v>
      </c>
      <c r="C67" s="602" t="s">
        <v>1497</v>
      </c>
      <c r="D67" s="478" t="s">
        <v>1493</v>
      </c>
      <c r="E67" s="600" t="s">
        <v>1487</v>
      </c>
      <c r="F67" s="449" t="s">
        <v>1502</v>
      </c>
      <c r="G67" s="449" t="s">
        <v>43</v>
      </c>
      <c r="H67" s="449" t="s">
        <v>1495</v>
      </c>
      <c r="I67" s="449" t="s">
        <v>1490</v>
      </c>
      <c r="J67" s="449" t="s">
        <v>1503</v>
      </c>
      <c r="K67" s="449" t="s">
        <v>1504</v>
      </c>
      <c r="L67" s="459">
        <v>1</v>
      </c>
      <c r="M67" s="451">
        <v>44946</v>
      </c>
      <c r="N67" s="451">
        <v>45127</v>
      </c>
      <c r="O67" s="452">
        <v>0.98</v>
      </c>
      <c r="P67" s="601" t="s">
        <v>1630</v>
      </c>
      <c r="Q67" s="454" t="s">
        <v>1163</v>
      </c>
      <c r="R67" s="489" t="s">
        <v>2500</v>
      </c>
      <c r="S67" s="26"/>
      <c r="T67" s="41"/>
      <c r="U67" s="25"/>
      <c r="V67" s="211"/>
      <c r="W67" s="19"/>
      <c r="X67" s="19"/>
      <c r="Y67" s="19"/>
      <c r="Z67" s="19"/>
      <c r="AA67" s="19"/>
      <c r="AB67" s="19"/>
      <c r="AC67" s="19"/>
    </row>
    <row r="68" spans="1:32" ht="231.75" customHeight="1" x14ac:dyDescent="0.25">
      <c r="A68" s="462" t="s">
        <v>368</v>
      </c>
      <c r="B68" s="556" t="s">
        <v>47</v>
      </c>
      <c r="C68" s="602" t="s">
        <v>1497</v>
      </c>
      <c r="D68" s="526" t="s">
        <v>1493</v>
      </c>
      <c r="E68" s="603" t="s">
        <v>1487</v>
      </c>
      <c r="F68" s="504" t="s">
        <v>1494</v>
      </c>
      <c r="G68" s="504" t="s">
        <v>43</v>
      </c>
      <c r="H68" s="504" t="s">
        <v>1495</v>
      </c>
      <c r="I68" s="504" t="s">
        <v>1490</v>
      </c>
      <c r="J68" s="504" t="s">
        <v>1505</v>
      </c>
      <c r="K68" s="504" t="s">
        <v>1404</v>
      </c>
      <c r="L68" s="604">
        <v>1</v>
      </c>
      <c r="M68" s="605">
        <v>44946</v>
      </c>
      <c r="N68" s="605">
        <v>45127</v>
      </c>
      <c r="O68" s="452">
        <v>0.98</v>
      </c>
      <c r="P68" s="601" t="s">
        <v>1657</v>
      </c>
      <c r="Q68" s="606" t="s">
        <v>1163</v>
      </c>
      <c r="R68" s="489" t="s">
        <v>2500</v>
      </c>
      <c r="S68" s="26"/>
      <c r="T68" s="41"/>
      <c r="U68" s="25"/>
      <c r="V68" s="211"/>
      <c r="W68" s="19"/>
      <c r="X68" s="19"/>
      <c r="Y68" s="19"/>
      <c r="Z68" s="19"/>
      <c r="AA68" s="19"/>
      <c r="AB68" s="19"/>
      <c r="AC68" s="19"/>
    </row>
    <row r="69" spans="1:32" s="36" customFormat="1" ht="231.75" customHeight="1" x14ac:dyDescent="0.25">
      <c r="A69" s="462" t="s">
        <v>375</v>
      </c>
      <c r="B69" s="449" t="s">
        <v>47</v>
      </c>
      <c r="C69" s="451" t="s">
        <v>1648</v>
      </c>
      <c r="D69" s="449" t="s">
        <v>1506</v>
      </c>
      <c r="E69" s="449" t="s">
        <v>1507</v>
      </c>
      <c r="F69" s="449" t="s">
        <v>1508</v>
      </c>
      <c r="G69" s="449" t="s">
        <v>43</v>
      </c>
      <c r="H69" s="449" t="s">
        <v>1509</v>
      </c>
      <c r="I69" s="449" t="s">
        <v>1509</v>
      </c>
      <c r="J69" s="449" t="s">
        <v>1510</v>
      </c>
      <c r="K69" s="449" t="s">
        <v>1432</v>
      </c>
      <c r="L69" s="459">
        <v>1</v>
      </c>
      <c r="M69" s="451">
        <v>44946</v>
      </c>
      <c r="N69" s="451">
        <v>45168</v>
      </c>
      <c r="O69" s="595">
        <v>0</v>
      </c>
      <c r="P69" s="596" t="s">
        <v>2452</v>
      </c>
      <c r="Q69" s="457" t="s">
        <v>1633</v>
      </c>
      <c r="R69" s="456" t="s">
        <v>2501</v>
      </c>
      <c r="S69" s="26"/>
      <c r="T69" s="41"/>
      <c r="U69" s="194"/>
      <c r="V69" s="211"/>
      <c r="W69" s="204"/>
      <c r="X69" s="39"/>
      <c r="Y69" s="39"/>
      <c r="Z69" s="39"/>
      <c r="AA69" s="39"/>
      <c r="AB69" s="39"/>
      <c r="AC69" s="39"/>
    </row>
    <row r="70" spans="1:32" ht="220.5" customHeight="1" x14ac:dyDescent="0.25">
      <c r="A70" s="462" t="s">
        <v>376</v>
      </c>
      <c r="B70" s="575" t="s">
        <v>23</v>
      </c>
      <c r="C70" s="607" t="s">
        <v>230</v>
      </c>
      <c r="D70" s="467" t="s">
        <v>231</v>
      </c>
      <c r="E70" s="467" t="s">
        <v>232</v>
      </c>
      <c r="F70" s="608" t="s">
        <v>233</v>
      </c>
      <c r="G70" s="467" t="s">
        <v>234</v>
      </c>
      <c r="H70" s="467" t="s">
        <v>235</v>
      </c>
      <c r="I70" s="467" t="s">
        <v>236</v>
      </c>
      <c r="J70" s="467" t="s">
        <v>237</v>
      </c>
      <c r="K70" s="467" t="s">
        <v>238</v>
      </c>
      <c r="L70" s="467">
        <v>10</v>
      </c>
      <c r="M70" s="469">
        <v>39948</v>
      </c>
      <c r="N70" s="469">
        <v>40466</v>
      </c>
      <c r="O70" s="470">
        <v>1</v>
      </c>
      <c r="P70" s="471" t="s">
        <v>239</v>
      </c>
      <c r="Q70" s="609" t="s">
        <v>27</v>
      </c>
      <c r="R70" s="471" t="s">
        <v>1741</v>
      </c>
      <c r="S70" s="294" t="s">
        <v>1760</v>
      </c>
      <c r="T70" s="42"/>
      <c r="U70" s="195"/>
      <c r="V70" s="212" t="s">
        <v>1760</v>
      </c>
      <c r="W70" s="19"/>
      <c r="X70" s="19"/>
      <c r="Y70" s="19"/>
      <c r="Z70" s="19"/>
      <c r="AA70" s="19"/>
      <c r="AB70" s="19"/>
      <c r="AC70" s="19"/>
    </row>
    <row r="71" spans="1:32" ht="162" customHeight="1" x14ac:dyDescent="0.25">
      <c r="A71" s="462" t="s">
        <v>384</v>
      </c>
      <c r="B71" s="531" t="s">
        <v>23</v>
      </c>
      <c r="C71" s="610" t="s">
        <v>241</v>
      </c>
      <c r="D71" s="579" t="s">
        <v>242</v>
      </c>
      <c r="E71" s="579" t="s">
        <v>243</v>
      </c>
      <c r="F71" s="579" t="s">
        <v>233</v>
      </c>
      <c r="G71" s="579" t="s">
        <v>234</v>
      </c>
      <c r="H71" s="478" t="s">
        <v>244</v>
      </c>
      <c r="I71" s="579" t="s">
        <v>245</v>
      </c>
      <c r="J71" s="478" t="s">
        <v>246</v>
      </c>
      <c r="K71" s="478" t="s">
        <v>247</v>
      </c>
      <c r="L71" s="478">
        <v>1</v>
      </c>
      <c r="M71" s="480">
        <v>41618</v>
      </c>
      <c r="N71" s="480" t="s">
        <v>248</v>
      </c>
      <c r="O71" s="481">
        <v>1</v>
      </c>
      <c r="P71" s="482" t="s">
        <v>239</v>
      </c>
      <c r="Q71" s="536" t="s">
        <v>27</v>
      </c>
      <c r="R71" s="471" t="s">
        <v>1742</v>
      </c>
      <c r="S71" s="294" t="s">
        <v>1760</v>
      </c>
      <c r="T71" s="42"/>
      <c r="U71" s="195"/>
      <c r="V71" s="212" t="s">
        <v>1760</v>
      </c>
      <c r="W71" s="19"/>
      <c r="X71" s="19"/>
      <c r="Y71" s="19"/>
      <c r="Z71" s="19"/>
      <c r="AA71" s="19"/>
      <c r="AB71" s="19"/>
      <c r="AC71" s="19"/>
    </row>
    <row r="72" spans="1:32" ht="171" customHeight="1" x14ac:dyDescent="0.25">
      <c r="A72" s="462" t="s">
        <v>393</v>
      </c>
      <c r="B72" s="531" t="s">
        <v>23</v>
      </c>
      <c r="C72" s="611"/>
      <c r="D72" s="582"/>
      <c r="E72" s="582"/>
      <c r="F72" s="582"/>
      <c r="G72" s="582"/>
      <c r="H72" s="478" t="s">
        <v>250</v>
      </c>
      <c r="I72" s="582"/>
      <c r="J72" s="478" t="s">
        <v>251</v>
      </c>
      <c r="K72" s="478" t="s">
        <v>252</v>
      </c>
      <c r="L72" s="478">
        <v>4</v>
      </c>
      <c r="M72" s="480">
        <v>41655</v>
      </c>
      <c r="N72" s="480">
        <v>41698</v>
      </c>
      <c r="O72" s="535">
        <v>1</v>
      </c>
      <c r="P72" s="530" t="s">
        <v>239</v>
      </c>
      <c r="Q72" s="472" t="s">
        <v>27</v>
      </c>
      <c r="R72" s="471" t="s">
        <v>1741</v>
      </c>
      <c r="S72" s="294" t="s">
        <v>1760</v>
      </c>
      <c r="T72" s="42"/>
      <c r="U72" s="195"/>
      <c r="V72" s="212" t="s">
        <v>1760</v>
      </c>
      <c r="W72" s="19"/>
      <c r="X72" s="19"/>
      <c r="Y72" s="19"/>
      <c r="Z72" s="19"/>
      <c r="AA72" s="19"/>
      <c r="AB72" s="19"/>
      <c r="AC72" s="19"/>
    </row>
    <row r="73" spans="1:32" ht="156.75" customHeight="1" x14ac:dyDescent="0.25">
      <c r="A73" s="462" t="s">
        <v>401</v>
      </c>
      <c r="B73" s="531" t="s">
        <v>23</v>
      </c>
      <c r="C73" s="586" t="s">
        <v>254</v>
      </c>
      <c r="D73" s="478" t="s">
        <v>255</v>
      </c>
      <c r="E73" s="478" t="s">
        <v>256</v>
      </c>
      <c r="F73" s="478" t="s">
        <v>233</v>
      </c>
      <c r="G73" s="478" t="s">
        <v>234</v>
      </c>
      <c r="H73" s="478" t="s">
        <v>257</v>
      </c>
      <c r="I73" s="478" t="s">
        <v>258</v>
      </c>
      <c r="J73" s="478" t="s">
        <v>259</v>
      </c>
      <c r="K73" s="478" t="s">
        <v>260</v>
      </c>
      <c r="L73" s="580">
        <v>1</v>
      </c>
      <c r="M73" s="480">
        <v>41821</v>
      </c>
      <c r="N73" s="480">
        <v>41973</v>
      </c>
      <c r="O73" s="452">
        <v>0.98</v>
      </c>
      <c r="P73" s="489" t="s">
        <v>261</v>
      </c>
      <c r="Q73" s="454" t="s">
        <v>1163</v>
      </c>
      <c r="R73" s="489" t="s">
        <v>2502</v>
      </c>
      <c r="S73" s="27"/>
      <c r="T73" s="43"/>
      <c r="U73" s="28"/>
      <c r="V73" s="213"/>
      <c r="W73" s="19"/>
      <c r="X73" s="19"/>
      <c r="Y73" s="19"/>
      <c r="Z73" s="19"/>
      <c r="AA73" s="19"/>
      <c r="AB73" s="19"/>
      <c r="AC73" s="19"/>
    </row>
    <row r="74" spans="1:32" ht="150.75" customHeight="1" x14ac:dyDescent="0.25">
      <c r="A74" s="462" t="s">
        <v>403</v>
      </c>
      <c r="B74" s="531" t="s">
        <v>23</v>
      </c>
      <c r="C74" s="612" t="s">
        <v>263</v>
      </c>
      <c r="D74" s="526" t="s">
        <v>264</v>
      </c>
      <c r="E74" s="526" t="s">
        <v>265</v>
      </c>
      <c r="F74" s="526" t="s">
        <v>233</v>
      </c>
      <c r="G74" s="526" t="s">
        <v>234</v>
      </c>
      <c r="H74" s="526" t="s">
        <v>266</v>
      </c>
      <c r="I74" s="526" t="s">
        <v>267</v>
      </c>
      <c r="J74" s="526" t="s">
        <v>268</v>
      </c>
      <c r="K74" s="526" t="s">
        <v>269</v>
      </c>
      <c r="L74" s="613">
        <v>1</v>
      </c>
      <c r="M74" s="559">
        <v>41799</v>
      </c>
      <c r="N74" s="559">
        <v>41820</v>
      </c>
      <c r="O74" s="614">
        <v>1</v>
      </c>
      <c r="P74" s="615" t="s">
        <v>239</v>
      </c>
      <c r="Q74" s="616" t="s">
        <v>27</v>
      </c>
      <c r="R74" s="489" t="s">
        <v>1741</v>
      </c>
      <c r="S74" s="27" t="s">
        <v>1760</v>
      </c>
      <c r="T74" s="43"/>
      <c r="U74" s="28"/>
      <c r="V74" s="213"/>
      <c r="W74" s="19"/>
      <c r="X74" s="19"/>
      <c r="Y74" s="19"/>
      <c r="Z74" s="19"/>
      <c r="AA74" s="19"/>
      <c r="AB74" s="19"/>
      <c r="AC74" s="19"/>
    </row>
    <row r="75" spans="1:32" ht="277.5" customHeight="1" x14ac:dyDescent="0.25">
      <c r="A75" s="462" t="s">
        <v>404</v>
      </c>
      <c r="B75" s="531" t="s">
        <v>23</v>
      </c>
      <c r="C75" s="449" t="s">
        <v>271</v>
      </c>
      <c r="D75" s="449" t="s">
        <v>272</v>
      </c>
      <c r="E75" s="449" t="s">
        <v>273</v>
      </c>
      <c r="F75" s="449" t="s">
        <v>233</v>
      </c>
      <c r="G75" s="617" t="s">
        <v>32</v>
      </c>
      <c r="H75" s="449" t="s">
        <v>274</v>
      </c>
      <c r="I75" s="449" t="s">
        <v>275</v>
      </c>
      <c r="J75" s="449" t="s">
        <v>276</v>
      </c>
      <c r="K75" s="449" t="s">
        <v>277</v>
      </c>
      <c r="L75" s="618">
        <v>2</v>
      </c>
      <c r="M75" s="451">
        <v>42069</v>
      </c>
      <c r="N75" s="451">
        <v>42369</v>
      </c>
      <c r="O75" s="614">
        <v>0.08</v>
      </c>
      <c r="P75" s="615" t="s">
        <v>2453</v>
      </c>
      <c r="Q75" s="616" t="s">
        <v>45</v>
      </c>
      <c r="R75" s="619" t="s">
        <v>2503</v>
      </c>
      <c r="S75" s="48"/>
      <c r="T75" s="49"/>
      <c r="U75" s="50"/>
      <c r="V75" s="214"/>
      <c r="W75" s="19"/>
      <c r="X75" s="19"/>
      <c r="Y75" s="19"/>
      <c r="Z75" s="19"/>
      <c r="AA75" s="19"/>
      <c r="AB75" s="19"/>
      <c r="AC75" s="19"/>
    </row>
    <row r="76" spans="1:32" ht="142.5" customHeight="1" x14ac:dyDescent="0.25">
      <c r="A76" s="462" t="s">
        <v>412</v>
      </c>
      <c r="B76" s="531" t="s">
        <v>23</v>
      </c>
      <c r="C76" s="620" t="s">
        <v>279</v>
      </c>
      <c r="D76" s="621" t="s">
        <v>280</v>
      </c>
      <c r="E76" s="621" t="s">
        <v>281</v>
      </c>
      <c r="F76" s="621" t="s">
        <v>233</v>
      </c>
      <c r="G76" s="621" t="s">
        <v>25</v>
      </c>
      <c r="H76" s="622" t="s">
        <v>282</v>
      </c>
      <c r="I76" s="623" t="s">
        <v>283</v>
      </c>
      <c r="J76" s="449" t="s">
        <v>284</v>
      </c>
      <c r="K76" s="449" t="s">
        <v>285</v>
      </c>
      <c r="L76" s="449">
        <v>1</v>
      </c>
      <c r="M76" s="451">
        <v>41446</v>
      </c>
      <c r="N76" s="451" t="s">
        <v>286</v>
      </c>
      <c r="O76" s="459">
        <v>0.98</v>
      </c>
      <c r="P76" s="501" t="s">
        <v>287</v>
      </c>
      <c r="Q76" s="519" t="s">
        <v>1163</v>
      </c>
      <c r="R76" s="619" t="s">
        <v>1743</v>
      </c>
      <c r="S76" s="296" t="s">
        <v>1760</v>
      </c>
      <c r="T76" s="49"/>
      <c r="U76" s="50"/>
      <c r="V76" s="214"/>
      <c r="W76" s="19"/>
      <c r="X76" s="19"/>
      <c r="Y76" s="19"/>
      <c r="Z76" s="19"/>
      <c r="AA76" s="19"/>
      <c r="AB76" s="19"/>
      <c r="AC76" s="19"/>
    </row>
    <row r="77" spans="1:32" s="16" customFormat="1" ht="133.5" customHeight="1" x14ac:dyDescent="0.25">
      <c r="A77" s="462" t="s">
        <v>415</v>
      </c>
      <c r="B77" s="531" t="s">
        <v>23</v>
      </c>
      <c r="C77" s="624"/>
      <c r="D77" s="625"/>
      <c r="E77" s="626"/>
      <c r="F77" s="626"/>
      <c r="G77" s="627"/>
      <c r="H77" s="628" t="s">
        <v>289</v>
      </c>
      <c r="I77" s="623" t="s">
        <v>283</v>
      </c>
      <c r="J77" s="449" t="s">
        <v>290</v>
      </c>
      <c r="K77" s="449" t="s">
        <v>291</v>
      </c>
      <c r="L77" s="449">
        <v>17</v>
      </c>
      <c r="M77" s="451">
        <v>41446</v>
      </c>
      <c r="N77" s="451">
        <v>41639</v>
      </c>
      <c r="O77" s="459">
        <v>0.98</v>
      </c>
      <c r="P77" s="629" t="s">
        <v>1639</v>
      </c>
      <c r="Q77" s="519" t="s">
        <v>1163</v>
      </c>
      <c r="R77" s="619" t="s">
        <v>1820</v>
      </c>
      <c r="S77" s="296" t="s">
        <v>1760</v>
      </c>
      <c r="T77" s="51"/>
      <c r="U77" s="196"/>
      <c r="V77" s="214"/>
      <c r="W77" s="19"/>
      <c r="X77" s="19"/>
      <c r="Y77" s="19"/>
      <c r="Z77" s="19"/>
      <c r="AA77" s="19"/>
      <c r="AB77" s="19"/>
      <c r="AC77" s="19"/>
      <c r="AD77"/>
      <c r="AE77"/>
      <c r="AF77"/>
    </row>
    <row r="78" spans="1:32" ht="133.5" customHeight="1" x14ac:dyDescent="0.25">
      <c r="A78" s="462" t="s">
        <v>423</v>
      </c>
      <c r="B78" s="531" t="s">
        <v>23</v>
      </c>
      <c r="C78" s="628" t="s">
        <v>293</v>
      </c>
      <c r="D78" s="628" t="s">
        <v>294</v>
      </c>
      <c r="E78" s="628" t="s">
        <v>1735</v>
      </c>
      <c r="F78" s="449" t="s">
        <v>233</v>
      </c>
      <c r="G78" s="449" t="s">
        <v>295</v>
      </c>
      <c r="H78" s="464" t="s">
        <v>296</v>
      </c>
      <c r="I78" s="467" t="s">
        <v>297</v>
      </c>
      <c r="J78" s="467" t="s">
        <v>298</v>
      </c>
      <c r="K78" s="467" t="s">
        <v>299</v>
      </c>
      <c r="L78" s="467">
        <v>1</v>
      </c>
      <c r="M78" s="469">
        <v>41694</v>
      </c>
      <c r="N78" s="469">
        <v>41851</v>
      </c>
      <c r="O78" s="459">
        <v>0.98</v>
      </c>
      <c r="P78" s="528" t="s">
        <v>1732</v>
      </c>
      <c r="Q78" s="630" t="s">
        <v>1163</v>
      </c>
      <c r="R78" s="619" t="s">
        <v>1743</v>
      </c>
      <c r="S78" s="297" t="s">
        <v>1760</v>
      </c>
      <c r="T78" s="51"/>
      <c r="U78" s="196"/>
      <c r="V78" s="214" t="s">
        <v>1760</v>
      </c>
      <c r="W78" s="19"/>
      <c r="X78" s="19"/>
      <c r="Y78" s="19"/>
      <c r="Z78" s="19"/>
      <c r="AA78" s="19"/>
      <c r="AB78" s="19"/>
      <c r="AC78" s="19"/>
    </row>
    <row r="79" spans="1:32" ht="159" customHeight="1" x14ac:dyDescent="0.25">
      <c r="A79" s="462" t="s">
        <v>424</v>
      </c>
      <c r="B79" s="531" t="s">
        <v>23</v>
      </c>
      <c r="C79" s="607" t="s">
        <v>301</v>
      </c>
      <c r="D79" s="467" t="s">
        <v>226</v>
      </c>
      <c r="E79" s="467" t="s">
        <v>302</v>
      </c>
      <c r="F79" s="467" t="s">
        <v>233</v>
      </c>
      <c r="G79" s="467" t="s">
        <v>25</v>
      </c>
      <c r="H79" s="478" t="s">
        <v>303</v>
      </c>
      <c r="I79" s="478" t="s">
        <v>304</v>
      </c>
      <c r="J79" s="478" t="s">
        <v>305</v>
      </c>
      <c r="K79" s="478" t="s">
        <v>306</v>
      </c>
      <c r="L79" s="580">
        <v>11</v>
      </c>
      <c r="M79" s="480">
        <v>42024</v>
      </c>
      <c r="N79" s="480">
        <v>42094</v>
      </c>
      <c r="O79" s="459">
        <v>0.98</v>
      </c>
      <c r="P79" s="482" t="s">
        <v>307</v>
      </c>
      <c r="Q79" s="585" t="s">
        <v>1163</v>
      </c>
      <c r="R79" s="619" t="s">
        <v>1743</v>
      </c>
      <c r="S79" s="297" t="s">
        <v>1760</v>
      </c>
      <c r="T79" s="51"/>
      <c r="U79" s="196"/>
      <c r="V79" s="214" t="s">
        <v>1760</v>
      </c>
      <c r="W79" s="19"/>
      <c r="X79" s="19"/>
      <c r="Y79" s="19"/>
      <c r="Z79" s="19"/>
      <c r="AA79" s="19"/>
      <c r="AB79" s="19"/>
      <c r="AC79" s="19"/>
    </row>
    <row r="80" spans="1:32" ht="233.25" customHeight="1" x14ac:dyDescent="0.25">
      <c r="A80" s="462" t="s">
        <v>432</v>
      </c>
      <c r="B80" s="467" t="s">
        <v>23</v>
      </c>
      <c r="C80" s="467" t="s">
        <v>309</v>
      </c>
      <c r="D80" s="467" t="s">
        <v>310</v>
      </c>
      <c r="E80" s="467" t="s">
        <v>311</v>
      </c>
      <c r="F80" s="467" t="s">
        <v>233</v>
      </c>
      <c r="G80" s="467" t="s">
        <v>25</v>
      </c>
      <c r="H80" s="467" t="s">
        <v>312</v>
      </c>
      <c r="I80" s="467" t="s">
        <v>313</v>
      </c>
      <c r="J80" s="467" t="s">
        <v>314</v>
      </c>
      <c r="K80" s="467" t="s">
        <v>315</v>
      </c>
      <c r="L80" s="467">
        <v>64</v>
      </c>
      <c r="M80" s="480">
        <v>42024</v>
      </c>
      <c r="N80" s="480">
        <v>42094</v>
      </c>
      <c r="O80" s="614">
        <v>0.08</v>
      </c>
      <c r="P80" s="615" t="s">
        <v>2454</v>
      </c>
      <c r="Q80" s="585" t="s">
        <v>45</v>
      </c>
      <c r="R80" s="619" t="s">
        <v>2504</v>
      </c>
      <c r="S80" s="27"/>
      <c r="T80" s="43"/>
      <c r="U80" s="32"/>
      <c r="V80" s="214"/>
      <c r="W80" s="19"/>
      <c r="X80" s="19"/>
      <c r="Y80" s="19"/>
      <c r="Z80" s="19"/>
      <c r="AA80" s="19"/>
      <c r="AB80" s="19"/>
      <c r="AC80" s="19"/>
    </row>
    <row r="81" spans="1:32" ht="204.75" customHeight="1" x14ac:dyDescent="0.25">
      <c r="A81" s="462" t="s">
        <v>434</v>
      </c>
      <c r="B81" s="467" t="s">
        <v>23</v>
      </c>
      <c r="C81" s="467" t="s">
        <v>317</v>
      </c>
      <c r="D81" s="467" t="s">
        <v>318</v>
      </c>
      <c r="E81" s="467" t="s">
        <v>302</v>
      </c>
      <c r="F81" s="467" t="s">
        <v>233</v>
      </c>
      <c r="G81" s="467" t="s">
        <v>25</v>
      </c>
      <c r="H81" s="467" t="s">
        <v>303</v>
      </c>
      <c r="I81" s="467" t="s">
        <v>319</v>
      </c>
      <c r="J81" s="467" t="s">
        <v>320</v>
      </c>
      <c r="K81" s="467" t="s">
        <v>321</v>
      </c>
      <c r="L81" s="467">
        <v>11</v>
      </c>
      <c r="M81" s="480">
        <v>42024</v>
      </c>
      <c r="N81" s="480">
        <v>42094</v>
      </c>
      <c r="O81" s="481">
        <v>1</v>
      </c>
      <c r="P81" s="631" t="s">
        <v>1640</v>
      </c>
      <c r="Q81" s="632" t="s">
        <v>27</v>
      </c>
      <c r="R81" s="619" t="s">
        <v>1743</v>
      </c>
      <c r="S81" s="298" t="s">
        <v>1760</v>
      </c>
      <c r="T81" s="30"/>
      <c r="U81" s="31"/>
      <c r="V81" s="215" t="s">
        <v>1760</v>
      </c>
      <c r="W81" s="19"/>
      <c r="X81" s="19"/>
      <c r="Y81" s="19"/>
      <c r="Z81" s="19"/>
      <c r="AA81" s="19"/>
      <c r="AB81" s="19"/>
      <c r="AC81" s="19"/>
    </row>
    <row r="82" spans="1:32" ht="168" customHeight="1" x14ac:dyDescent="0.25">
      <c r="A82" s="462" t="s">
        <v>436</v>
      </c>
      <c r="B82" s="531" t="s">
        <v>23</v>
      </c>
      <c r="C82" s="586" t="s">
        <v>324</v>
      </c>
      <c r="D82" s="478" t="s">
        <v>325</v>
      </c>
      <c r="E82" s="478" t="s">
        <v>326</v>
      </c>
      <c r="F82" s="478" t="s">
        <v>233</v>
      </c>
      <c r="G82" s="478" t="s">
        <v>32</v>
      </c>
      <c r="H82" s="478" t="s">
        <v>327</v>
      </c>
      <c r="I82" s="478" t="s">
        <v>328</v>
      </c>
      <c r="J82" s="478" t="s">
        <v>329</v>
      </c>
      <c r="K82" s="478" t="s">
        <v>330</v>
      </c>
      <c r="L82" s="633">
        <v>1</v>
      </c>
      <c r="M82" s="480">
        <v>42816</v>
      </c>
      <c r="N82" s="480">
        <v>42840</v>
      </c>
      <c r="O82" s="481">
        <v>1</v>
      </c>
      <c r="P82" s="634" t="s">
        <v>239</v>
      </c>
      <c r="Q82" s="635" t="s">
        <v>27</v>
      </c>
      <c r="R82" s="619" t="s">
        <v>1741</v>
      </c>
      <c r="S82" s="298" t="s">
        <v>1760</v>
      </c>
      <c r="T82" s="30"/>
      <c r="U82" s="31"/>
      <c r="V82" s="215" t="s">
        <v>1760</v>
      </c>
      <c r="W82" s="19"/>
      <c r="X82" s="19"/>
      <c r="Y82" s="19"/>
      <c r="Z82" s="19"/>
      <c r="AA82" s="19"/>
      <c r="AB82" s="19"/>
      <c r="AC82" s="19"/>
    </row>
    <row r="83" spans="1:32" ht="189" customHeight="1" x14ac:dyDescent="0.25">
      <c r="A83" s="462" t="s">
        <v>442</v>
      </c>
      <c r="B83" s="531" t="s">
        <v>23</v>
      </c>
      <c r="C83" s="586" t="s">
        <v>324</v>
      </c>
      <c r="D83" s="478" t="s">
        <v>325</v>
      </c>
      <c r="E83" s="478" t="s">
        <v>326</v>
      </c>
      <c r="F83" s="478" t="s">
        <v>233</v>
      </c>
      <c r="G83" s="478" t="s">
        <v>32</v>
      </c>
      <c r="H83" s="478" t="s">
        <v>332</v>
      </c>
      <c r="I83" s="478" t="s">
        <v>328</v>
      </c>
      <c r="J83" s="478" t="s">
        <v>333</v>
      </c>
      <c r="K83" s="478" t="s">
        <v>334</v>
      </c>
      <c r="L83" s="580">
        <v>1</v>
      </c>
      <c r="M83" s="480">
        <v>42816</v>
      </c>
      <c r="N83" s="480">
        <v>42916</v>
      </c>
      <c r="O83" s="535">
        <v>1</v>
      </c>
      <c r="P83" s="530" t="s">
        <v>239</v>
      </c>
      <c r="Q83" s="472" t="s">
        <v>27</v>
      </c>
      <c r="R83" s="619" t="s">
        <v>1744</v>
      </c>
      <c r="S83" s="298" t="s">
        <v>1760</v>
      </c>
      <c r="T83" s="44"/>
      <c r="U83" s="31"/>
      <c r="V83" s="214" t="s">
        <v>1760</v>
      </c>
      <c r="W83" s="19"/>
      <c r="X83" s="19"/>
      <c r="Y83" s="19"/>
      <c r="Z83" s="19"/>
      <c r="AA83" s="19"/>
      <c r="AB83" s="19"/>
      <c r="AC83" s="19"/>
    </row>
    <row r="84" spans="1:32" ht="303.75" customHeight="1" x14ac:dyDescent="0.25">
      <c r="A84" s="462" t="s">
        <v>445</v>
      </c>
      <c r="B84" s="531" t="s">
        <v>23</v>
      </c>
      <c r="C84" s="586" t="s">
        <v>336</v>
      </c>
      <c r="D84" s="478" t="s">
        <v>337</v>
      </c>
      <c r="E84" s="478" t="s">
        <v>338</v>
      </c>
      <c r="F84" s="526" t="s">
        <v>233</v>
      </c>
      <c r="G84" s="478" t="s">
        <v>32</v>
      </c>
      <c r="H84" s="478" t="s">
        <v>339</v>
      </c>
      <c r="I84" s="478" t="s">
        <v>340</v>
      </c>
      <c r="J84" s="478" t="s">
        <v>341</v>
      </c>
      <c r="K84" s="478" t="s">
        <v>342</v>
      </c>
      <c r="L84" s="479">
        <v>1</v>
      </c>
      <c r="M84" s="480">
        <v>42816</v>
      </c>
      <c r="N84" s="480">
        <v>42916</v>
      </c>
      <c r="O84" s="481">
        <v>1</v>
      </c>
      <c r="P84" s="530" t="s">
        <v>322</v>
      </c>
      <c r="Q84" s="538" t="s">
        <v>27</v>
      </c>
      <c r="R84" s="619" t="s">
        <v>1745</v>
      </c>
      <c r="S84" s="298" t="s">
        <v>1760</v>
      </c>
      <c r="T84" s="44"/>
      <c r="U84" s="31"/>
      <c r="V84" s="214" t="s">
        <v>1760</v>
      </c>
      <c r="W84" s="19"/>
      <c r="X84" s="19"/>
      <c r="Y84" s="19"/>
      <c r="Z84" s="19"/>
      <c r="AA84" s="19"/>
      <c r="AB84" s="19"/>
      <c r="AC84" s="19"/>
    </row>
    <row r="85" spans="1:32" ht="133.5" customHeight="1" x14ac:dyDescent="0.25">
      <c r="A85" s="462" t="s">
        <v>451</v>
      </c>
      <c r="B85" s="531" t="s">
        <v>23</v>
      </c>
      <c r="C85" s="586" t="s">
        <v>344</v>
      </c>
      <c r="D85" s="478" t="s">
        <v>345</v>
      </c>
      <c r="E85" s="478" t="s">
        <v>346</v>
      </c>
      <c r="F85" s="478" t="s">
        <v>233</v>
      </c>
      <c r="G85" s="478" t="s">
        <v>25</v>
      </c>
      <c r="H85" s="478" t="s">
        <v>347</v>
      </c>
      <c r="I85" s="478" t="s">
        <v>348</v>
      </c>
      <c r="J85" s="478" t="s">
        <v>349</v>
      </c>
      <c r="K85" s="478" t="s">
        <v>350</v>
      </c>
      <c r="L85" s="479">
        <v>1</v>
      </c>
      <c r="M85" s="480">
        <v>43175</v>
      </c>
      <c r="N85" s="480">
        <v>43373</v>
      </c>
      <c r="O85" s="481">
        <v>0.9</v>
      </c>
      <c r="P85" s="530" t="s">
        <v>2455</v>
      </c>
      <c r="Q85" s="538" t="s">
        <v>45</v>
      </c>
      <c r="R85" s="619" t="s">
        <v>2505</v>
      </c>
      <c r="S85" s="30"/>
      <c r="T85" s="44"/>
      <c r="U85" s="31"/>
      <c r="V85" s="214"/>
      <c r="W85" s="19"/>
      <c r="X85" s="19"/>
      <c r="Y85" s="19"/>
      <c r="Z85" s="19"/>
      <c r="AA85" s="19"/>
      <c r="AB85" s="19"/>
      <c r="AC85" s="19"/>
    </row>
    <row r="86" spans="1:32" ht="190.5" customHeight="1" x14ac:dyDescent="0.25">
      <c r="A86" s="462" t="s">
        <v>454</v>
      </c>
      <c r="B86" s="531" t="s">
        <v>23</v>
      </c>
      <c r="C86" s="586" t="s">
        <v>354</v>
      </c>
      <c r="D86" s="478" t="s">
        <v>1734</v>
      </c>
      <c r="E86" s="478" t="s">
        <v>355</v>
      </c>
      <c r="F86" s="478" t="s">
        <v>233</v>
      </c>
      <c r="G86" s="478" t="s">
        <v>25</v>
      </c>
      <c r="H86" s="636" t="s">
        <v>356</v>
      </c>
      <c r="I86" s="478" t="s">
        <v>357</v>
      </c>
      <c r="J86" s="478" t="s">
        <v>358</v>
      </c>
      <c r="K86" s="478" t="s">
        <v>359</v>
      </c>
      <c r="L86" s="478">
        <v>2</v>
      </c>
      <c r="M86" s="480">
        <v>43860</v>
      </c>
      <c r="N86" s="534">
        <v>43997</v>
      </c>
      <c r="O86" s="481">
        <v>1</v>
      </c>
      <c r="P86" s="482" t="s">
        <v>352</v>
      </c>
      <c r="Q86" s="472" t="s">
        <v>27</v>
      </c>
      <c r="R86" s="619" t="s">
        <v>1743</v>
      </c>
      <c r="S86" s="298" t="s">
        <v>1760</v>
      </c>
      <c r="T86" s="44"/>
      <c r="U86" s="31"/>
      <c r="V86" s="214"/>
      <c r="W86" s="19"/>
      <c r="X86" s="19"/>
      <c r="Y86" s="19"/>
      <c r="Z86" s="19"/>
      <c r="AA86" s="19"/>
      <c r="AB86" s="19"/>
      <c r="AC86" s="19"/>
    </row>
    <row r="87" spans="1:32" ht="133.5" customHeight="1" x14ac:dyDescent="0.25">
      <c r="A87" s="462" t="s">
        <v>460</v>
      </c>
      <c r="B87" s="531" t="s">
        <v>23</v>
      </c>
      <c r="C87" s="586" t="s">
        <v>361</v>
      </c>
      <c r="D87" s="478" t="s">
        <v>362</v>
      </c>
      <c r="E87" s="478" t="s">
        <v>363</v>
      </c>
      <c r="F87" s="478" t="s">
        <v>233</v>
      </c>
      <c r="G87" s="478" t="s">
        <v>25</v>
      </c>
      <c r="H87" s="478" t="s">
        <v>364</v>
      </c>
      <c r="I87" s="478" t="s">
        <v>365</v>
      </c>
      <c r="J87" s="478" t="s">
        <v>366</v>
      </c>
      <c r="K87" s="478" t="s">
        <v>367</v>
      </c>
      <c r="L87" s="478">
        <v>5</v>
      </c>
      <c r="M87" s="480">
        <v>43850</v>
      </c>
      <c r="N87" s="534">
        <v>43876</v>
      </c>
      <c r="O87" s="481">
        <v>0.9</v>
      </c>
      <c r="P87" s="530" t="s">
        <v>2455</v>
      </c>
      <c r="Q87" s="538" t="s">
        <v>45</v>
      </c>
      <c r="R87" s="619" t="s">
        <v>2505</v>
      </c>
      <c r="S87" s="34"/>
      <c r="T87" s="45"/>
      <c r="U87" s="33"/>
      <c r="V87" s="214"/>
      <c r="W87" s="19"/>
      <c r="X87" s="19"/>
      <c r="Y87" s="19"/>
      <c r="Z87" s="19"/>
      <c r="AA87" s="19"/>
      <c r="AB87" s="19"/>
      <c r="AC87" s="19"/>
    </row>
    <row r="88" spans="1:32" ht="182.25" customHeight="1" x14ac:dyDescent="0.25">
      <c r="A88" s="462" t="s">
        <v>462</v>
      </c>
      <c r="B88" s="531" t="s">
        <v>23</v>
      </c>
      <c r="C88" s="478" t="s">
        <v>1731</v>
      </c>
      <c r="D88" s="478" t="s">
        <v>369</v>
      </c>
      <c r="E88" s="478" t="s">
        <v>370</v>
      </c>
      <c r="F88" s="478" t="s">
        <v>233</v>
      </c>
      <c r="G88" s="478" t="s">
        <v>25</v>
      </c>
      <c r="H88" s="478" t="s">
        <v>371</v>
      </c>
      <c r="I88" s="478" t="s">
        <v>372</v>
      </c>
      <c r="J88" s="478" t="s">
        <v>373</v>
      </c>
      <c r="K88" s="478" t="s">
        <v>374</v>
      </c>
      <c r="L88" s="478">
        <v>4</v>
      </c>
      <c r="M88" s="543">
        <v>43840</v>
      </c>
      <c r="N88" s="534">
        <v>43961</v>
      </c>
      <c r="O88" s="481">
        <v>1</v>
      </c>
      <c r="P88" s="482" t="s">
        <v>1161</v>
      </c>
      <c r="Q88" s="637" t="s">
        <v>27</v>
      </c>
      <c r="R88" s="619" t="s">
        <v>1743</v>
      </c>
      <c r="S88" s="295" t="s">
        <v>1760</v>
      </c>
      <c r="T88" s="45"/>
      <c r="U88" s="197"/>
      <c r="V88" s="214" t="s">
        <v>1760</v>
      </c>
      <c r="W88" s="19"/>
      <c r="X88" s="19"/>
      <c r="Y88" s="19"/>
      <c r="Z88" s="19"/>
      <c r="AA88" s="19"/>
      <c r="AB88" s="19"/>
      <c r="AC88" s="19"/>
    </row>
    <row r="89" spans="1:32" ht="153" customHeight="1" x14ac:dyDescent="0.25">
      <c r="A89" s="462" t="s">
        <v>465</v>
      </c>
      <c r="B89" s="531" t="s">
        <v>23</v>
      </c>
      <c r="C89" s="586" t="s">
        <v>377</v>
      </c>
      <c r="D89" s="478" t="s">
        <v>378</v>
      </c>
      <c r="E89" s="478" t="s">
        <v>379</v>
      </c>
      <c r="F89" s="478" t="s">
        <v>233</v>
      </c>
      <c r="G89" s="478" t="s">
        <v>25</v>
      </c>
      <c r="H89" s="478" t="s">
        <v>380</v>
      </c>
      <c r="I89" s="478" t="s">
        <v>381</v>
      </c>
      <c r="J89" s="478" t="s">
        <v>382</v>
      </c>
      <c r="K89" s="478" t="s">
        <v>383</v>
      </c>
      <c r="L89" s="478">
        <v>2</v>
      </c>
      <c r="M89" s="480">
        <v>43832</v>
      </c>
      <c r="N89" s="534">
        <v>43992</v>
      </c>
      <c r="O89" s="535">
        <v>0</v>
      </c>
      <c r="P89" s="482" t="s">
        <v>1652</v>
      </c>
      <c r="Q89" s="637" t="s">
        <v>1633</v>
      </c>
      <c r="R89" s="619" t="s">
        <v>2506</v>
      </c>
      <c r="S89" s="29"/>
      <c r="T89" s="45"/>
      <c r="U89" s="197"/>
      <c r="V89" s="214"/>
      <c r="W89" s="19"/>
      <c r="X89" s="19"/>
      <c r="Y89" s="19"/>
      <c r="Z89" s="19"/>
      <c r="AA89" s="19"/>
      <c r="AB89" s="19"/>
      <c r="AC89" s="19"/>
    </row>
    <row r="90" spans="1:32" ht="244.5" customHeight="1" x14ac:dyDescent="0.25">
      <c r="A90" s="462" t="s">
        <v>470</v>
      </c>
      <c r="B90" s="478" t="s">
        <v>23</v>
      </c>
      <c r="C90" s="478" t="s">
        <v>394</v>
      </c>
      <c r="D90" s="478" t="s">
        <v>395</v>
      </c>
      <c r="E90" s="478" t="s">
        <v>396</v>
      </c>
      <c r="F90" s="478" t="s">
        <v>233</v>
      </c>
      <c r="G90" s="478" t="s">
        <v>25</v>
      </c>
      <c r="H90" s="478" t="s">
        <v>397</v>
      </c>
      <c r="I90" s="478" t="s">
        <v>398</v>
      </c>
      <c r="J90" s="478" t="s">
        <v>399</v>
      </c>
      <c r="K90" s="478" t="s">
        <v>400</v>
      </c>
      <c r="L90" s="478">
        <v>1</v>
      </c>
      <c r="M90" s="480">
        <v>43496</v>
      </c>
      <c r="N90" s="480">
        <v>43832</v>
      </c>
      <c r="O90" s="452">
        <v>0.98</v>
      </c>
      <c r="P90" s="489" t="s">
        <v>1679</v>
      </c>
      <c r="Q90" s="638" t="s">
        <v>1163</v>
      </c>
      <c r="R90" s="619" t="s">
        <v>2507</v>
      </c>
      <c r="S90" s="29"/>
      <c r="T90" s="45"/>
      <c r="U90" s="198"/>
      <c r="V90" s="214" t="s">
        <v>1821</v>
      </c>
      <c r="W90" s="19"/>
      <c r="X90" s="19"/>
      <c r="Y90" s="19"/>
      <c r="Z90" s="19"/>
      <c r="AA90" s="19"/>
      <c r="AB90" s="19"/>
      <c r="AC90" s="19"/>
    </row>
    <row r="91" spans="1:32" ht="211.5" customHeight="1" x14ac:dyDescent="0.25">
      <c r="A91" s="462" t="s">
        <v>476</v>
      </c>
      <c r="B91" s="478" t="s">
        <v>828</v>
      </c>
      <c r="C91" s="639" t="s">
        <v>1002</v>
      </c>
      <c r="D91" s="491" t="s">
        <v>1003</v>
      </c>
      <c r="E91" s="491" t="s">
        <v>1004</v>
      </c>
      <c r="F91" s="449" t="s">
        <v>1005</v>
      </c>
      <c r="G91" s="449" t="s">
        <v>909</v>
      </c>
      <c r="H91" s="491" t="s">
        <v>1006</v>
      </c>
      <c r="I91" s="491" t="s">
        <v>1006</v>
      </c>
      <c r="J91" s="491" t="s">
        <v>1006</v>
      </c>
      <c r="K91" s="640" t="s">
        <v>431</v>
      </c>
      <c r="L91" s="640">
        <v>1</v>
      </c>
      <c r="M91" s="641">
        <v>44743</v>
      </c>
      <c r="N91" s="641">
        <v>44803</v>
      </c>
      <c r="O91" s="519">
        <v>1</v>
      </c>
      <c r="P91" s="501" t="s">
        <v>1162</v>
      </c>
      <c r="Q91" s="496" t="s">
        <v>27</v>
      </c>
      <c r="R91" s="619" t="s">
        <v>1741</v>
      </c>
      <c r="S91" s="295" t="s">
        <v>1760</v>
      </c>
      <c r="T91" s="45"/>
      <c r="U91" s="198"/>
      <c r="V91" s="214" t="s">
        <v>1760</v>
      </c>
      <c r="W91" s="19"/>
      <c r="X91" s="19"/>
      <c r="Y91" s="19"/>
      <c r="Z91" s="19"/>
      <c r="AA91" s="19"/>
      <c r="AB91" s="19"/>
      <c r="AC91" s="19"/>
    </row>
    <row r="92" spans="1:32" ht="173.25" customHeight="1" x14ac:dyDescent="0.25">
      <c r="A92" s="462" t="s">
        <v>479</v>
      </c>
      <c r="B92" s="531" t="s">
        <v>23</v>
      </c>
      <c r="C92" s="642" t="s">
        <v>385</v>
      </c>
      <c r="D92" s="478" t="s">
        <v>386</v>
      </c>
      <c r="E92" s="478" t="s">
        <v>1733</v>
      </c>
      <c r="F92" s="478" t="s">
        <v>387</v>
      </c>
      <c r="G92" s="478" t="s">
        <v>25</v>
      </c>
      <c r="H92" s="478" t="s">
        <v>388</v>
      </c>
      <c r="I92" s="478" t="s">
        <v>389</v>
      </c>
      <c r="J92" s="478" t="s">
        <v>390</v>
      </c>
      <c r="K92" s="478" t="s">
        <v>391</v>
      </c>
      <c r="L92" s="478">
        <v>1</v>
      </c>
      <c r="M92" s="534">
        <v>42443</v>
      </c>
      <c r="N92" s="534">
        <v>42551</v>
      </c>
      <c r="O92" s="643">
        <v>1</v>
      </c>
      <c r="P92" s="530" t="s">
        <v>392</v>
      </c>
      <c r="Q92" s="472" t="s">
        <v>27</v>
      </c>
      <c r="R92" s="489" t="s">
        <v>2245</v>
      </c>
      <c r="S92" s="60"/>
      <c r="T92" s="46"/>
      <c r="U92" s="20"/>
      <c r="V92" s="216" t="s">
        <v>1777</v>
      </c>
      <c r="W92" s="19"/>
      <c r="X92" s="19"/>
      <c r="Y92" s="19"/>
      <c r="Z92" s="19"/>
      <c r="AA92" s="19"/>
      <c r="AB92" s="19"/>
      <c r="AC92" s="19"/>
    </row>
    <row r="93" spans="1:32" s="16" customFormat="1" ht="104.25" customHeight="1" x14ac:dyDescent="0.25">
      <c r="A93" s="462" t="s">
        <v>481</v>
      </c>
      <c r="B93" s="531" t="s">
        <v>23</v>
      </c>
      <c r="C93" s="644" t="s">
        <v>1007</v>
      </c>
      <c r="D93" s="491" t="s">
        <v>1008</v>
      </c>
      <c r="E93" s="497" t="s">
        <v>1009</v>
      </c>
      <c r="F93" s="449" t="s">
        <v>1010</v>
      </c>
      <c r="G93" s="449" t="s">
        <v>909</v>
      </c>
      <c r="H93" s="645" t="s">
        <v>1011</v>
      </c>
      <c r="I93" s="491" t="s">
        <v>1012</v>
      </c>
      <c r="J93" s="449" t="s">
        <v>1013</v>
      </c>
      <c r="K93" s="449" t="s">
        <v>1013</v>
      </c>
      <c r="L93" s="640">
        <v>1</v>
      </c>
      <c r="M93" s="641">
        <v>44774</v>
      </c>
      <c r="N93" s="641">
        <v>44788</v>
      </c>
      <c r="O93" s="459">
        <v>1</v>
      </c>
      <c r="P93" s="631" t="s">
        <v>1641</v>
      </c>
      <c r="Q93" s="496" t="s">
        <v>27</v>
      </c>
      <c r="R93" s="489" t="s">
        <v>2245</v>
      </c>
      <c r="S93" s="61"/>
      <c r="T93" s="47"/>
      <c r="U93" s="199"/>
      <c r="V93" s="216" t="s">
        <v>1777</v>
      </c>
      <c r="W93" s="19"/>
      <c r="X93" s="19"/>
      <c r="Y93" s="19"/>
      <c r="Z93" s="19"/>
      <c r="AA93" s="19"/>
      <c r="AB93" s="19"/>
      <c r="AC93" s="19"/>
      <c r="AD93"/>
      <c r="AE93"/>
      <c r="AF93"/>
    </row>
    <row r="94" spans="1:32" s="16" customFormat="1" ht="104.25" customHeight="1" x14ac:dyDescent="0.25">
      <c r="A94" s="462" t="s">
        <v>483</v>
      </c>
      <c r="B94" s="531" t="s">
        <v>23</v>
      </c>
      <c r="C94" s="644" t="s">
        <v>1007</v>
      </c>
      <c r="D94" s="491" t="s">
        <v>1008</v>
      </c>
      <c r="E94" s="497" t="s">
        <v>1009</v>
      </c>
      <c r="F94" s="449" t="s">
        <v>1010</v>
      </c>
      <c r="G94" s="449" t="s">
        <v>909</v>
      </c>
      <c r="H94" s="645" t="s">
        <v>1011</v>
      </c>
      <c r="I94" s="491" t="s">
        <v>1014</v>
      </c>
      <c r="J94" s="449" t="s">
        <v>1015</v>
      </c>
      <c r="K94" s="449" t="s">
        <v>1015</v>
      </c>
      <c r="L94" s="640">
        <v>1</v>
      </c>
      <c r="M94" s="641">
        <v>44774</v>
      </c>
      <c r="N94" s="641">
        <v>44788</v>
      </c>
      <c r="O94" s="459">
        <v>1</v>
      </c>
      <c r="P94" s="631" t="s">
        <v>1641</v>
      </c>
      <c r="Q94" s="496" t="s">
        <v>27</v>
      </c>
      <c r="R94" s="489" t="s">
        <v>2245</v>
      </c>
      <c r="S94" s="61"/>
      <c r="T94" s="47"/>
      <c r="U94" s="199"/>
      <c r="V94" s="216" t="s">
        <v>1777</v>
      </c>
      <c r="W94" s="19"/>
      <c r="X94" s="19"/>
      <c r="Y94" s="19"/>
      <c r="Z94" s="19"/>
      <c r="AA94" s="19"/>
      <c r="AB94" s="19"/>
      <c r="AC94" s="19"/>
      <c r="AD94"/>
      <c r="AE94"/>
      <c r="AF94"/>
    </row>
    <row r="95" spans="1:32" s="16" customFormat="1" ht="93.75" customHeight="1" x14ac:dyDescent="0.25">
      <c r="A95" s="462" t="s">
        <v>489</v>
      </c>
      <c r="B95" s="531" t="s">
        <v>23</v>
      </c>
      <c r="C95" s="644" t="s">
        <v>1016</v>
      </c>
      <c r="D95" s="491" t="s">
        <v>1017</v>
      </c>
      <c r="E95" s="497" t="s">
        <v>1018</v>
      </c>
      <c r="F95" s="449" t="s">
        <v>1010</v>
      </c>
      <c r="G95" s="449" t="s">
        <v>909</v>
      </c>
      <c r="H95" s="645" t="s">
        <v>1019</v>
      </c>
      <c r="I95" s="491" t="s">
        <v>1020</v>
      </c>
      <c r="J95" s="449" t="s">
        <v>1021</v>
      </c>
      <c r="K95" s="449" t="s">
        <v>1021</v>
      </c>
      <c r="L95" s="640">
        <v>1</v>
      </c>
      <c r="M95" s="641">
        <v>44774</v>
      </c>
      <c r="N95" s="641">
        <v>44788</v>
      </c>
      <c r="O95" s="459">
        <v>1</v>
      </c>
      <c r="P95" s="631" t="s">
        <v>1642</v>
      </c>
      <c r="Q95" s="496" t="s">
        <v>27</v>
      </c>
      <c r="R95" s="489" t="s">
        <v>2245</v>
      </c>
      <c r="S95" s="61"/>
      <c r="T95" s="47"/>
      <c r="U95" s="199"/>
      <c r="V95" s="216" t="s">
        <v>1777</v>
      </c>
      <c r="W95" s="19"/>
      <c r="X95" s="19"/>
      <c r="Y95" s="19"/>
      <c r="Z95" s="19"/>
      <c r="AA95" s="19"/>
      <c r="AB95" s="19"/>
      <c r="AC95" s="19"/>
      <c r="AD95"/>
      <c r="AE95"/>
      <c r="AF95"/>
    </row>
    <row r="96" spans="1:32" s="16" customFormat="1" ht="93.75" customHeight="1" x14ac:dyDescent="0.25">
      <c r="A96" s="462" t="s">
        <v>492</v>
      </c>
      <c r="B96" s="531" t="s">
        <v>23</v>
      </c>
      <c r="C96" s="644" t="s">
        <v>1016</v>
      </c>
      <c r="D96" s="491" t="s">
        <v>1017</v>
      </c>
      <c r="E96" s="497" t="s">
        <v>1018</v>
      </c>
      <c r="F96" s="449" t="s">
        <v>1010</v>
      </c>
      <c r="G96" s="449" t="s">
        <v>909</v>
      </c>
      <c r="H96" s="645" t="s">
        <v>1019</v>
      </c>
      <c r="I96" s="491" t="s">
        <v>1022</v>
      </c>
      <c r="J96" s="449" t="s">
        <v>1023</v>
      </c>
      <c r="K96" s="449" t="s">
        <v>1023</v>
      </c>
      <c r="L96" s="640">
        <v>1</v>
      </c>
      <c r="M96" s="641">
        <v>44774</v>
      </c>
      <c r="N96" s="641">
        <v>44788</v>
      </c>
      <c r="O96" s="459">
        <v>1</v>
      </c>
      <c r="P96" s="631" t="s">
        <v>1643</v>
      </c>
      <c r="Q96" s="496" t="s">
        <v>27</v>
      </c>
      <c r="R96" s="489" t="s">
        <v>2245</v>
      </c>
      <c r="S96" s="61"/>
      <c r="T96" s="47"/>
      <c r="U96" s="199"/>
      <c r="V96" s="216" t="s">
        <v>1777</v>
      </c>
      <c r="W96" s="19"/>
      <c r="X96" s="19"/>
      <c r="Y96" s="19"/>
      <c r="Z96" s="19"/>
      <c r="AA96" s="19"/>
      <c r="AB96" s="19"/>
      <c r="AC96" s="19"/>
      <c r="AD96"/>
      <c r="AE96"/>
      <c r="AF96"/>
    </row>
    <row r="97" spans="1:29" ht="309.75" customHeight="1" x14ac:dyDescent="0.25">
      <c r="A97" s="462" t="s">
        <v>495</v>
      </c>
      <c r="B97" s="646" t="s">
        <v>23</v>
      </c>
      <c r="C97" s="647" t="s">
        <v>405</v>
      </c>
      <c r="D97" s="648" t="s">
        <v>406</v>
      </c>
      <c r="E97" s="648" t="s">
        <v>407</v>
      </c>
      <c r="F97" s="550" t="s">
        <v>402</v>
      </c>
      <c r="G97" s="550" t="s">
        <v>25</v>
      </c>
      <c r="H97" s="648" t="s">
        <v>408</v>
      </c>
      <c r="I97" s="648" t="s">
        <v>409</v>
      </c>
      <c r="J97" s="648" t="s">
        <v>410</v>
      </c>
      <c r="K97" s="648" t="s">
        <v>411</v>
      </c>
      <c r="L97" s="649">
        <v>1</v>
      </c>
      <c r="M97" s="650">
        <v>44216</v>
      </c>
      <c r="N97" s="650">
        <v>44377</v>
      </c>
      <c r="O97" s="651">
        <v>1</v>
      </c>
      <c r="P97" s="652" t="s">
        <v>1823</v>
      </c>
      <c r="Q97" s="653" t="s">
        <v>27</v>
      </c>
      <c r="R97" s="489" t="s">
        <v>2245</v>
      </c>
      <c r="S97" s="79"/>
      <c r="T97" s="80"/>
      <c r="U97" s="200"/>
      <c r="V97" s="217"/>
      <c r="W97" s="19"/>
      <c r="X97" s="19"/>
      <c r="Y97" s="19"/>
      <c r="Z97" s="19"/>
      <c r="AA97" s="19"/>
      <c r="AB97" s="19"/>
      <c r="AC97" s="19"/>
    </row>
    <row r="98" spans="1:29" ht="375.75" customHeight="1" x14ac:dyDescent="0.25">
      <c r="A98" s="462" t="s">
        <v>502</v>
      </c>
      <c r="B98" s="646" t="s">
        <v>23</v>
      </c>
      <c r="C98" s="611"/>
      <c r="D98" s="648" t="s">
        <v>406</v>
      </c>
      <c r="E98" s="648" t="s">
        <v>407</v>
      </c>
      <c r="F98" s="550" t="s">
        <v>402</v>
      </c>
      <c r="G98" s="550" t="s">
        <v>25</v>
      </c>
      <c r="H98" s="648" t="s">
        <v>413</v>
      </c>
      <c r="I98" s="648" t="s">
        <v>409</v>
      </c>
      <c r="J98" s="648" t="s">
        <v>414</v>
      </c>
      <c r="K98" s="648" t="s">
        <v>411</v>
      </c>
      <c r="L98" s="649">
        <v>1</v>
      </c>
      <c r="M98" s="650">
        <v>44216</v>
      </c>
      <c r="N98" s="650">
        <v>44377</v>
      </c>
      <c r="O98" s="651">
        <v>1</v>
      </c>
      <c r="P98" s="652" t="s">
        <v>1823</v>
      </c>
      <c r="Q98" s="653" t="s">
        <v>27</v>
      </c>
      <c r="R98" s="489" t="s">
        <v>1822</v>
      </c>
      <c r="S98" s="79"/>
      <c r="T98" s="80"/>
      <c r="U98" s="200"/>
      <c r="V98" s="217"/>
      <c r="W98" s="19"/>
      <c r="X98" s="19"/>
      <c r="Y98" s="19"/>
      <c r="Z98" s="19"/>
      <c r="AA98" s="19"/>
      <c r="AB98" s="19"/>
      <c r="AC98" s="19"/>
    </row>
    <row r="99" spans="1:29" ht="331.5" customHeight="1" x14ac:dyDescent="0.35">
      <c r="A99" s="462" t="s">
        <v>505</v>
      </c>
      <c r="B99" s="646" t="s">
        <v>23</v>
      </c>
      <c r="C99" s="654" t="s">
        <v>416</v>
      </c>
      <c r="D99" s="648" t="s">
        <v>417</v>
      </c>
      <c r="E99" s="648" t="s">
        <v>418</v>
      </c>
      <c r="F99" s="550" t="s">
        <v>402</v>
      </c>
      <c r="G99" s="550" t="s">
        <v>25</v>
      </c>
      <c r="H99" s="648" t="s">
        <v>419</v>
      </c>
      <c r="I99" s="648" t="s">
        <v>420</v>
      </c>
      <c r="J99" s="648" t="s">
        <v>421</v>
      </c>
      <c r="K99" s="648" t="s">
        <v>422</v>
      </c>
      <c r="L99" s="649">
        <v>1</v>
      </c>
      <c r="M99" s="650">
        <v>44216</v>
      </c>
      <c r="N99" s="650">
        <v>44377</v>
      </c>
      <c r="O99" s="651">
        <v>1</v>
      </c>
      <c r="P99" s="652" t="s">
        <v>1823</v>
      </c>
      <c r="Q99" s="653" t="s">
        <v>27</v>
      </c>
      <c r="R99" s="489" t="s">
        <v>2246</v>
      </c>
      <c r="S99" s="79"/>
      <c r="T99" s="80"/>
      <c r="U99" s="200"/>
      <c r="V99" s="218"/>
      <c r="W99" s="19"/>
      <c r="X99" s="19"/>
      <c r="Y99" s="19"/>
      <c r="Z99" s="19"/>
      <c r="AA99" s="19"/>
      <c r="AB99" s="19"/>
      <c r="AC99" s="19"/>
    </row>
    <row r="100" spans="1:29" ht="217.5" customHeight="1" x14ac:dyDescent="0.35">
      <c r="A100" s="462" t="s">
        <v>512</v>
      </c>
      <c r="B100" s="646" t="s">
        <v>23</v>
      </c>
      <c r="C100" s="655" t="s">
        <v>425</v>
      </c>
      <c r="D100" s="550" t="s">
        <v>426</v>
      </c>
      <c r="E100" s="550" t="s">
        <v>427</v>
      </c>
      <c r="F100" s="550" t="s">
        <v>402</v>
      </c>
      <c r="G100" s="547" t="s">
        <v>428</v>
      </c>
      <c r="H100" s="550" t="s">
        <v>429</v>
      </c>
      <c r="I100" s="656" t="s">
        <v>430</v>
      </c>
      <c r="J100" s="550" t="s">
        <v>429</v>
      </c>
      <c r="K100" s="550" t="s">
        <v>431</v>
      </c>
      <c r="L100" s="550">
        <v>1</v>
      </c>
      <c r="M100" s="552">
        <v>44593</v>
      </c>
      <c r="N100" s="552">
        <v>44742</v>
      </c>
      <c r="O100" s="651">
        <v>1</v>
      </c>
      <c r="P100" s="652" t="s">
        <v>1823</v>
      </c>
      <c r="Q100" s="653" t="s">
        <v>27</v>
      </c>
      <c r="R100" s="489" t="s">
        <v>2246</v>
      </c>
      <c r="S100" s="79"/>
      <c r="T100" s="80"/>
      <c r="U100" s="200"/>
      <c r="V100" s="218"/>
      <c r="W100" s="19"/>
      <c r="X100" s="19"/>
      <c r="Y100" s="19"/>
      <c r="Z100" s="19"/>
      <c r="AA100" s="19"/>
      <c r="AB100" s="19"/>
      <c r="AC100" s="19"/>
    </row>
    <row r="101" spans="1:29" ht="217.5" customHeight="1" x14ac:dyDescent="0.35">
      <c r="A101" s="462" t="s">
        <v>518</v>
      </c>
      <c r="B101" s="646" t="s">
        <v>23</v>
      </c>
      <c r="C101" s="655" t="s">
        <v>425</v>
      </c>
      <c r="D101" s="550" t="s">
        <v>426</v>
      </c>
      <c r="E101" s="550" t="s">
        <v>427</v>
      </c>
      <c r="F101" s="550" t="s">
        <v>402</v>
      </c>
      <c r="G101" s="547" t="s">
        <v>428</v>
      </c>
      <c r="H101" s="550" t="s">
        <v>433</v>
      </c>
      <c r="I101" s="656" t="s">
        <v>430</v>
      </c>
      <c r="J101" s="550" t="s">
        <v>433</v>
      </c>
      <c r="K101" s="550" t="s">
        <v>431</v>
      </c>
      <c r="L101" s="550">
        <v>1</v>
      </c>
      <c r="M101" s="552">
        <v>44593</v>
      </c>
      <c r="N101" s="552">
        <v>44742</v>
      </c>
      <c r="O101" s="651">
        <v>1</v>
      </c>
      <c r="P101" s="652" t="s">
        <v>1823</v>
      </c>
      <c r="Q101" s="653" t="s">
        <v>27</v>
      </c>
      <c r="R101" s="489" t="s">
        <v>2246</v>
      </c>
      <c r="S101" s="79"/>
      <c r="T101" s="80"/>
      <c r="U101" s="200"/>
      <c r="V101" s="218"/>
      <c r="W101" s="19"/>
      <c r="X101" s="19"/>
      <c r="Y101" s="19"/>
      <c r="Z101" s="19"/>
      <c r="AA101" s="19"/>
      <c r="AB101" s="19"/>
      <c r="AC101" s="19"/>
    </row>
    <row r="102" spans="1:29" ht="217.5" customHeight="1" x14ac:dyDescent="0.35">
      <c r="A102" s="462" t="s">
        <v>524</v>
      </c>
      <c r="B102" s="646" t="s">
        <v>23</v>
      </c>
      <c r="C102" s="655" t="s">
        <v>425</v>
      </c>
      <c r="D102" s="657" t="s">
        <v>426</v>
      </c>
      <c r="E102" s="550" t="s">
        <v>427</v>
      </c>
      <c r="F102" s="550" t="s">
        <v>402</v>
      </c>
      <c r="G102" s="658" t="s">
        <v>428</v>
      </c>
      <c r="H102" s="657" t="s">
        <v>435</v>
      </c>
      <c r="I102" s="659" t="s">
        <v>430</v>
      </c>
      <c r="J102" s="657" t="s">
        <v>435</v>
      </c>
      <c r="K102" s="657" t="s">
        <v>431</v>
      </c>
      <c r="L102" s="657">
        <v>1</v>
      </c>
      <c r="M102" s="660">
        <v>44593</v>
      </c>
      <c r="N102" s="660">
        <v>44742</v>
      </c>
      <c r="O102" s="651">
        <v>1</v>
      </c>
      <c r="P102" s="652" t="s">
        <v>1823</v>
      </c>
      <c r="Q102" s="653" t="s">
        <v>27</v>
      </c>
      <c r="R102" s="489" t="s">
        <v>2246</v>
      </c>
      <c r="S102" s="79"/>
      <c r="T102" s="80"/>
      <c r="U102" s="200"/>
      <c r="V102" s="218"/>
      <c r="W102" s="19"/>
      <c r="X102" s="19"/>
      <c r="Y102" s="19"/>
      <c r="Z102" s="19"/>
      <c r="AA102" s="19"/>
      <c r="AB102" s="19"/>
      <c r="AC102" s="19"/>
    </row>
    <row r="103" spans="1:29" ht="217.5" customHeight="1" x14ac:dyDescent="0.35">
      <c r="A103" s="462" t="s">
        <v>527</v>
      </c>
      <c r="B103" s="646" t="s">
        <v>23</v>
      </c>
      <c r="C103" s="655" t="s">
        <v>437</v>
      </c>
      <c r="D103" s="550" t="s">
        <v>438</v>
      </c>
      <c r="E103" s="550" t="s">
        <v>439</v>
      </c>
      <c r="F103" s="550" t="s">
        <v>402</v>
      </c>
      <c r="G103" s="550" t="s">
        <v>428</v>
      </c>
      <c r="H103" s="550" t="s">
        <v>440</v>
      </c>
      <c r="I103" s="550" t="s">
        <v>430</v>
      </c>
      <c r="J103" s="550" t="s">
        <v>440</v>
      </c>
      <c r="K103" s="550" t="s">
        <v>441</v>
      </c>
      <c r="L103" s="550">
        <v>1</v>
      </c>
      <c r="M103" s="552">
        <v>44593</v>
      </c>
      <c r="N103" s="660">
        <v>44742</v>
      </c>
      <c r="O103" s="651">
        <v>1</v>
      </c>
      <c r="P103" s="652" t="s">
        <v>1823</v>
      </c>
      <c r="Q103" s="653" t="s">
        <v>27</v>
      </c>
      <c r="R103" s="489" t="s">
        <v>2246</v>
      </c>
      <c r="S103" s="79"/>
      <c r="T103" s="80"/>
      <c r="U103" s="200"/>
      <c r="V103" s="218"/>
      <c r="W103" s="19"/>
      <c r="X103" s="19"/>
      <c r="Y103" s="19"/>
      <c r="Z103" s="19"/>
      <c r="AA103" s="19"/>
      <c r="AB103" s="19"/>
      <c r="AC103" s="19"/>
    </row>
    <row r="104" spans="1:29" ht="364.5" customHeight="1" x14ac:dyDescent="0.35">
      <c r="A104" s="462" t="s">
        <v>533</v>
      </c>
      <c r="B104" s="646" t="s">
        <v>23</v>
      </c>
      <c r="C104" s="655" t="s">
        <v>437</v>
      </c>
      <c r="D104" s="550" t="s">
        <v>438</v>
      </c>
      <c r="E104" s="550" t="s">
        <v>439</v>
      </c>
      <c r="F104" s="550" t="s">
        <v>402</v>
      </c>
      <c r="G104" s="550" t="s">
        <v>428</v>
      </c>
      <c r="H104" s="661" t="s">
        <v>443</v>
      </c>
      <c r="I104" s="550" t="s">
        <v>430</v>
      </c>
      <c r="J104" s="661" t="s">
        <v>443</v>
      </c>
      <c r="K104" s="661" t="s">
        <v>444</v>
      </c>
      <c r="L104" s="661">
        <v>1</v>
      </c>
      <c r="M104" s="662">
        <v>44593</v>
      </c>
      <c r="N104" s="552">
        <v>44803</v>
      </c>
      <c r="O104" s="452">
        <v>0.3</v>
      </c>
      <c r="P104" s="663" t="s">
        <v>2456</v>
      </c>
      <c r="Q104" s="664" t="s">
        <v>45</v>
      </c>
      <c r="R104" s="489" t="s">
        <v>2508</v>
      </c>
      <c r="S104" s="79"/>
      <c r="T104" s="78"/>
      <c r="U104" s="201"/>
      <c r="V104" s="218"/>
      <c r="W104" s="19"/>
      <c r="X104" s="19"/>
      <c r="Y104" s="19"/>
      <c r="Z104" s="19"/>
      <c r="AA104" s="19"/>
      <c r="AB104" s="19"/>
      <c r="AC104" s="19"/>
    </row>
    <row r="105" spans="1:29" ht="231.75" customHeight="1" x14ac:dyDescent="0.25">
      <c r="A105" s="462" t="s">
        <v>535</v>
      </c>
      <c r="B105" s="646" t="s">
        <v>23</v>
      </c>
      <c r="C105" s="655" t="s">
        <v>446</v>
      </c>
      <c r="D105" s="550" t="s">
        <v>447</v>
      </c>
      <c r="E105" s="550" t="s">
        <v>448</v>
      </c>
      <c r="F105" s="550" t="s">
        <v>402</v>
      </c>
      <c r="G105" s="550" t="s">
        <v>428</v>
      </c>
      <c r="H105" s="550" t="s">
        <v>449</v>
      </c>
      <c r="I105" s="550" t="s">
        <v>430</v>
      </c>
      <c r="J105" s="550" t="s">
        <v>449</v>
      </c>
      <c r="K105" s="550" t="s">
        <v>450</v>
      </c>
      <c r="L105" s="550">
        <v>1</v>
      </c>
      <c r="M105" s="552">
        <v>44593</v>
      </c>
      <c r="N105" s="660">
        <v>44742</v>
      </c>
      <c r="O105" s="651">
        <v>1</v>
      </c>
      <c r="P105" s="652" t="s">
        <v>1823</v>
      </c>
      <c r="Q105" s="653" t="s">
        <v>27</v>
      </c>
      <c r="R105" s="590" t="s">
        <v>2247</v>
      </c>
      <c r="S105" s="79"/>
      <c r="T105" s="299"/>
      <c r="U105" s="200"/>
      <c r="V105" s="219"/>
      <c r="W105" s="19"/>
      <c r="X105" s="19"/>
      <c r="Y105" s="19"/>
      <c r="Z105" s="19"/>
      <c r="AA105" s="19"/>
      <c r="AB105" s="19"/>
      <c r="AC105" s="19"/>
    </row>
    <row r="106" spans="1:29" ht="203.25" customHeight="1" x14ac:dyDescent="0.25">
      <c r="A106" s="462" t="s">
        <v>539</v>
      </c>
      <c r="B106" s="646" t="s">
        <v>23</v>
      </c>
      <c r="C106" s="655" t="s">
        <v>446</v>
      </c>
      <c r="D106" s="550" t="s">
        <v>447</v>
      </c>
      <c r="E106" s="550" t="s">
        <v>448</v>
      </c>
      <c r="F106" s="550" t="s">
        <v>402</v>
      </c>
      <c r="G106" s="550" t="s">
        <v>428</v>
      </c>
      <c r="H106" s="550" t="s">
        <v>452</v>
      </c>
      <c r="I106" s="550" t="s">
        <v>430</v>
      </c>
      <c r="J106" s="550" t="s">
        <v>452</v>
      </c>
      <c r="K106" s="550" t="s">
        <v>453</v>
      </c>
      <c r="L106" s="550">
        <v>1</v>
      </c>
      <c r="M106" s="552">
        <v>44593</v>
      </c>
      <c r="N106" s="552">
        <v>44803</v>
      </c>
      <c r="O106" s="452">
        <v>0.5</v>
      </c>
      <c r="P106" s="663" t="s">
        <v>2457</v>
      </c>
      <c r="Q106" s="664" t="s">
        <v>45</v>
      </c>
      <c r="R106" s="489" t="s">
        <v>2508</v>
      </c>
      <c r="S106" s="79"/>
      <c r="T106" s="78"/>
      <c r="U106" s="201"/>
      <c r="V106" s="217"/>
      <c r="W106" s="19"/>
      <c r="X106" s="19"/>
      <c r="Y106" s="19"/>
      <c r="Z106" s="19"/>
      <c r="AA106" s="19"/>
      <c r="AB106" s="19"/>
      <c r="AC106" s="19"/>
    </row>
    <row r="107" spans="1:29" ht="203.25" customHeight="1" x14ac:dyDescent="0.25">
      <c r="A107" s="462" t="s">
        <v>540</v>
      </c>
      <c r="B107" s="646" t="s">
        <v>23</v>
      </c>
      <c r="C107" s="655" t="s">
        <v>455</v>
      </c>
      <c r="D107" s="550" t="s">
        <v>456</v>
      </c>
      <c r="E107" s="550" t="s">
        <v>457</v>
      </c>
      <c r="F107" s="550" t="s">
        <v>402</v>
      </c>
      <c r="G107" s="550" t="s">
        <v>428</v>
      </c>
      <c r="H107" s="550" t="s">
        <v>458</v>
      </c>
      <c r="I107" s="550" t="s">
        <v>430</v>
      </c>
      <c r="J107" s="550" t="s">
        <v>458</v>
      </c>
      <c r="K107" s="550" t="s">
        <v>459</v>
      </c>
      <c r="L107" s="550">
        <v>1</v>
      </c>
      <c r="M107" s="552">
        <v>44593</v>
      </c>
      <c r="N107" s="660">
        <v>44742</v>
      </c>
      <c r="O107" s="651">
        <v>1</v>
      </c>
      <c r="P107" s="652" t="s">
        <v>1823</v>
      </c>
      <c r="Q107" s="653" t="s">
        <v>27</v>
      </c>
      <c r="R107" s="590" t="s">
        <v>2248</v>
      </c>
      <c r="S107" s="79"/>
      <c r="T107" s="80"/>
      <c r="U107" s="200"/>
      <c r="V107" s="219"/>
      <c r="W107" s="19"/>
      <c r="X107" s="19"/>
      <c r="Y107" s="19"/>
      <c r="Z107" s="19"/>
      <c r="AA107" s="19"/>
      <c r="AB107" s="19"/>
      <c r="AC107" s="19"/>
    </row>
    <row r="108" spans="1:29" ht="203.25" customHeight="1" x14ac:dyDescent="0.25">
      <c r="A108" s="462" t="s">
        <v>546</v>
      </c>
      <c r="B108" s="646" t="s">
        <v>23</v>
      </c>
      <c r="C108" s="655" t="s">
        <v>455</v>
      </c>
      <c r="D108" s="550" t="s">
        <v>456</v>
      </c>
      <c r="E108" s="550" t="s">
        <v>457</v>
      </c>
      <c r="F108" s="550" t="s">
        <v>402</v>
      </c>
      <c r="G108" s="550" t="s">
        <v>428</v>
      </c>
      <c r="H108" s="550" t="s">
        <v>461</v>
      </c>
      <c r="I108" s="550" t="s">
        <v>430</v>
      </c>
      <c r="J108" s="550" t="s">
        <v>461</v>
      </c>
      <c r="K108" s="550" t="s">
        <v>459</v>
      </c>
      <c r="L108" s="550">
        <v>1</v>
      </c>
      <c r="M108" s="552">
        <v>44593</v>
      </c>
      <c r="N108" s="660">
        <v>44742</v>
      </c>
      <c r="O108" s="651">
        <v>1</v>
      </c>
      <c r="P108" s="652" t="s">
        <v>1823</v>
      </c>
      <c r="Q108" s="653" t="s">
        <v>27</v>
      </c>
      <c r="R108" s="590" t="s">
        <v>2248</v>
      </c>
      <c r="S108" s="79"/>
      <c r="T108" s="80"/>
      <c r="U108" s="200"/>
      <c r="V108" s="219"/>
      <c r="W108" s="19"/>
      <c r="X108" s="19"/>
      <c r="Y108" s="19"/>
      <c r="Z108" s="19"/>
      <c r="AA108" s="19"/>
      <c r="AB108" s="19"/>
      <c r="AC108" s="19"/>
    </row>
    <row r="109" spans="1:29" ht="203.25" customHeight="1" x14ac:dyDescent="0.25">
      <c r="A109" s="462" t="s">
        <v>549</v>
      </c>
      <c r="B109" s="646" t="s">
        <v>23</v>
      </c>
      <c r="C109" s="655" t="s">
        <v>455</v>
      </c>
      <c r="D109" s="550" t="s">
        <v>456</v>
      </c>
      <c r="E109" s="550" t="s">
        <v>457</v>
      </c>
      <c r="F109" s="550" t="s">
        <v>402</v>
      </c>
      <c r="G109" s="550" t="s">
        <v>428</v>
      </c>
      <c r="H109" s="550" t="s">
        <v>463</v>
      </c>
      <c r="I109" s="550" t="s">
        <v>430</v>
      </c>
      <c r="J109" s="550" t="s">
        <v>463</v>
      </c>
      <c r="K109" s="550" t="s">
        <v>464</v>
      </c>
      <c r="L109" s="550">
        <v>1</v>
      </c>
      <c r="M109" s="552">
        <v>44593</v>
      </c>
      <c r="N109" s="660">
        <v>44742</v>
      </c>
      <c r="O109" s="651">
        <v>1</v>
      </c>
      <c r="P109" s="652" t="s">
        <v>1823</v>
      </c>
      <c r="Q109" s="653" t="s">
        <v>27</v>
      </c>
      <c r="R109" s="590" t="s">
        <v>2249</v>
      </c>
      <c r="S109" s="79"/>
      <c r="T109" s="80"/>
      <c r="U109" s="200"/>
      <c r="V109" s="219"/>
      <c r="W109" s="19"/>
      <c r="X109" s="19"/>
      <c r="Y109" s="19"/>
      <c r="Z109" s="19"/>
      <c r="AA109" s="19"/>
      <c r="AB109" s="19"/>
      <c r="AC109" s="19"/>
    </row>
    <row r="110" spans="1:29" ht="203.25" customHeight="1" x14ac:dyDescent="0.35">
      <c r="A110" s="462" t="s">
        <v>555</v>
      </c>
      <c r="B110" s="646" t="s">
        <v>23</v>
      </c>
      <c r="C110" s="655" t="s">
        <v>466</v>
      </c>
      <c r="D110" s="550" t="s">
        <v>467</v>
      </c>
      <c r="E110" s="550" t="s">
        <v>468</v>
      </c>
      <c r="F110" s="550" t="s">
        <v>402</v>
      </c>
      <c r="G110" s="550" t="s">
        <v>428</v>
      </c>
      <c r="H110" s="550" t="s">
        <v>458</v>
      </c>
      <c r="I110" s="550" t="s">
        <v>430</v>
      </c>
      <c r="J110" s="550" t="s">
        <v>458</v>
      </c>
      <c r="K110" s="550" t="s">
        <v>469</v>
      </c>
      <c r="L110" s="550">
        <v>1</v>
      </c>
      <c r="M110" s="552">
        <v>44593</v>
      </c>
      <c r="N110" s="660">
        <v>44742</v>
      </c>
      <c r="O110" s="651">
        <v>1</v>
      </c>
      <c r="P110" s="652" t="s">
        <v>1823</v>
      </c>
      <c r="Q110" s="653" t="s">
        <v>27</v>
      </c>
      <c r="R110" s="590" t="s">
        <v>2249</v>
      </c>
      <c r="S110" s="79"/>
      <c r="T110" s="80"/>
      <c r="U110" s="200"/>
      <c r="V110" s="218"/>
      <c r="W110" s="19"/>
      <c r="X110" s="19"/>
      <c r="Y110" s="19"/>
      <c r="Z110" s="19"/>
      <c r="AA110" s="19"/>
      <c r="AB110" s="19"/>
      <c r="AC110" s="19"/>
    </row>
    <row r="111" spans="1:29" ht="133.5" customHeight="1" x14ac:dyDescent="0.35">
      <c r="A111" s="462" t="s">
        <v>561</v>
      </c>
      <c r="B111" s="646" t="s">
        <v>23</v>
      </c>
      <c r="C111" s="655" t="s">
        <v>471</v>
      </c>
      <c r="D111" s="550" t="s">
        <v>472</v>
      </c>
      <c r="E111" s="550" t="s">
        <v>473</v>
      </c>
      <c r="F111" s="550" t="s">
        <v>402</v>
      </c>
      <c r="G111" s="550" t="s">
        <v>428</v>
      </c>
      <c r="H111" s="550" t="s">
        <v>474</v>
      </c>
      <c r="I111" s="550" t="s">
        <v>430</v>
      </c>
      <c r="J111" s="550" t="s">
        <v>474</v>
      </c>
      <c r="K111" s="550" t="s">
        <v>475</v>
      </c>
      <c r="L111" s="550">
        <v>1</v>
      </c>
      <c r="M111" s="552">
        <v>44593</v>
      </c>
      <c r="N111" s="660">
        <v>44803</v>
      </c>
      <c r="O111" s="651">
        <v>1</v>
      </c>
      <c r="P111" s="665" t="s">
        <v>1778</v>
      </c>
      <c r="Q111" s="653" t="s">
        <v>27</v>
      </c>
      <c r="R111" s="590" t="s">
        <v>2249</v>
      </c>
      <c r="S111" s="79"/>
      <c r="T111" s="78"/>
      <c r="U111" s="200"/>
      <c r="V111" s="218"/>
      <c r="W111" s="19"/>
      <c r="X111" s="19"/>
      <c r="Y111" s="19"/>
      <c r="Z111" s="19"/>
      <c r="AA111" s="19"/>
      <c r="AB111" s="19"/>
      <c r="AC111" s="19"/>
    </row>
    <row r="112" spans="1:29" ht="133.5" customHeight="1" x14ac:dyDescent="0.35">
      <c r="A112" s="462" t="s">
        <v>567</v>
      </c>
      <c r="B112" s="646" t="s">
        <v>23</v>
      </c>
      <c r="C112" s="655" t="s">
        <v>471</v>
      </c>
      <c r="D112" s="550" t="s">
        <v>472</v>
      </c>
      <c r="E112" s="550" t="s">
        <v>473</v>
      </c>
      <c r="F112" s="550" t="s">
        <v>402</v>
      </c>
      <c r="G112" s="550" t="s">
        <v>428</v>
      </c>
      <c r="H112" s="550" t="s">
        <v>477</v>
      </c>
      <c r="I112" s="550" t="s">
        <v>430</v>
      </c>
      <c r="J112" s="550" t="s">
        <v>477</v>
      </c>
      <c r="K112" s="550" t="s">
        <v>478</v>
      </c>
      <c r="L112" s="550">
        <v>1</v>
      </c>
      <c r="M112" s="552">
        <v>44593</v>
      </c>
      <c r="N112" s="660">
        <v>44803</v>
      </c>
      <c r="O112" s="651">
        <v>1</v>
      </c>
      <c r="P112" s="665" t="s">
        <v>1778</v>
      </c>
      <c r="Q112" s="653" t="s">
        <v>27</v>
      </c>
      <c r="R112" s="590" t="s">
        <v>2249</v>
      </c>
      <c r="S112" s="79"/>
      <c r="T112" s="78"/>
      <c r="U112" s="200"/>
      <c r="V112" s="218"/>
      <c r="W112" s="19"/>
      <c r="X112" s="19"/>
      <c r="Y112" s="19"/>
      <c r="Z112" s="19"/>
      <c r="AA112" s="19"/>
      <c r="AB112" s="19"/>
      <c r="AC112" s="19"/>
    </row>
    <row r="113" spans="1:29" ht="133.5" customHeight="1" x14ac:dyDescent="0.35">
      <c r="A113" s="462" t="s">
        <v>571</v>
      </c>
      <c r="B113" s="646" t="s">
        <v>23</v>
      </c>
      <c r="C113" s="655" t="s">
        <v>471</v>
      </c>
      <c r="D113" s="550" t="s">
        <v>472</v>
      </c>
      <c r="E113" s="550" t="s">
        <v>473</v>
      </c>
      <c r="F113" s="550" t="s">
        <v>402</v>
      </c>
      <c r="G113" s="550" t="s">
        <v>428</v>
      </c>
      <c r="H113" s="550" t="s">
        <v>480</v>
      </c>
      <c r="I113" s="550" t="s">
        <v>430</v>
      </c>
      <c r="J113" s="550" t="s">
        <v>480</v>
      </c>
      <c r="K113" s="550" t="s">
        <v>478</v>
      </c>
      <c r="L113" s="550">
        <v>1</v>
      </c>
      <c r="M113" s="552">
        <v>44593</v>
      </c>
      <c r="N113" s="660">
        <v>44803</v>
      </c>
      <c r="O113" s="651">
        <v>1</v>
      </c>
      <c r="P113" s="665" t="s">
        <v>1778</v>
      </c>
      <c r="Q113" s="653" t="s">
        <v>27</v>
      </c>
      <c r="R113" s="590" t="s">
        <v>2249</v>
      </c>
      <c r="S113" s="79"/>
      <c r="T113" s="78"/>
      <c r="U113" s="200"/>
      <c r="V113" s="218"/>
      <c r="W113" s="19"/>
      <c r="X113" s="19"/>
      <c r="Y113" s="19"/>
      <c r="Z113" s="19"/>
      <c r="AA113" s="19"/>
      <c r="AB113" s="19"/>
      <c r="AC113" s="19"/>
    </row>
    <row r="114" spans="1:29" ht="133.5" customHeight="1" x14ac:dyDescent="0.35">
      <c r="A114" s="462" t="s">
        <v>577</v>
      </c>
      <c r="B114" s="646" t="s">
        <v>23</v>
      </c>
      <c r="C114" s="655" t="s">
        <v>471</v>
      </c>
      <c r="D114" s="550" t="s">
        <v>472</v>
      </c>
      <c r="E114" s="550" t="s">
        <v>473</v>
      </c>
      <c r="F114" s="550" t="s">
        <v>402</v>
      </c>
      <c r="G114" s="550" t="s">
        <v>428</v>
      </c>
      <c r="H114" s="550" t="s">
        <v>482</v>
      </c>
      <c r="I114" s="550" t="s">
        <v>430</v>
      </c>
      <c r="J114" s="550" t="s">
        <v>482</v>
      </c>
      <c r="K114" s="550" t="s">
        <v>475</v>
      </c>
      <c r="L114" s="550">
        <v>1</v>
      </c>
      <c r="M114" s="552">
        <v>44593</v>
      </c>
      <c r="N114" s="660">
        <v>44803</v>
      </c>
      <c r="O114" s="651">
        <v>1</v>
      </c>
      <c r="P114" s="665" t="s">
        <v>1778</v>
      </c>
      <c r="Q114" s="653" t="s">
        <v>27</v>
      </c>
      <c r="R114" s="590" t="s">
        <v>2249</v>
      </c>
      <c r="S114" s="79"/>
      <c r="T114" s="78"/>
      <c r="U114" s="200"/>
      <c r="V114" s="218"/>
      <c r="W114" s="19"/>
      <c r="X114" s="19"/>
      <c r="Y114" s="19"/>
      <c r="Z114" s="19"/>
      <c r="AA114" s="19"/>
      <c r="AB114" s="19"/>
      <c r="AC114" s="19"/>
    </row>
    <row r="115" spans="1:29" ht="133.5" customHeight="1" x14ac:dyDescent="0.35">
      <c r="A115" s="462" t="s">
        <v>579</v>
      </c>
      <c r="B115" s="646" t="s">
        <v>23</v>
      </c>
      <c r="C115" s="655" t="s">
        <v>484</v>
      </c>
      <c r="D115" s="550" t="s">
        <v>485</v>
      </c>
      <c r="E115" s="550" t="s">
        <v>486</v>
      </c>
      <c r="F115" s="550" t="s">
        <v>402</v>
      </c>
      <c r="G115" s="550" t="s">
        <v>428</v>
      </c>
      <c r="H115" s="550" t="s">
        <v>487</v>
      </c>
      <c r="I115" s="550" t="s">
        <v>430</v>
      </c>
      <c r="J115" s="550" t="s">
        <v>487</v>
      </c>
      <c r="K115" s="550" t="s">
        <v>488</v>
      </c>
      <c r="L115" s="550">
        <v>1</v>
      </c>
      <c r="M115" s="552">
        <v>44593</v>
      </c>
      <c r="N115" s="660">
        <v>44772</v>
      </c>
      <c r="O115" s="651">
        <v>1</v>
      </c>
      <c r="P115" s="652" t="s">
        <v>1823</v>
      </c>
      <c r="Q115" s="653" t="s">
        <v>27</v>
      </c>
      <c r="R115" s="590" t="s">
        <v>2249</v>
      </c>
      <c r="S115" s="79"/>
      <c r="T115" s="80"/>
      <c r="U115" s="200"/>
      <c r="V115" s="218"/>
      <c r="W115" s="19"/>
      <c r="X115" s="19"/>
      <c r="Y115" s="19"/>
      <c r="Z115" s="19"/>
      <c r="AA115" s="19"/>
      <c r="AB115" s="19"/>
      <c r="AC115" s="19"/>
    </row>
    <row r="116" spans="1:29" ht="133.5" customHeight="1" x14ac:dyDescent="0.35">
      <c r="A116" s="462" t="s">
        <v>581</v>
      </c>
      <c r="B116" s="646" t="s">
        <v>23</v>
      </c>
      <c r="C116" s="655" t="s">
        <v>484</v>
      </c>
      <c r="D116" s="550" t="s">
        <v>485</v>
      </c>
      <c r="E116" s="550" t="s">
        <v>486</v>
      </c>
      <c r="F116" s="550" t="s">
        <v>402</v>
      </c>
      <c r="G116" s="550" t="s">
        <v>428</v>
      </c>
      <c r="H116" s="550" t="s">
        <v>490</v>
      </c>
      <c r="I116" s="550" t="s">
        <v>430</v>
      </c>
      <c r="J116" s="550" t="s">
        <v>490</v>
      </c>
      <c r="K116" s="550" t="s">
        <v>491</v>
      </c>
      <c r="L116" s="550">
        <v>1</v>
      </c>
      <c r="M116" s="552">
        <v>44593</v>
      </c>
      <c r="N116" s="660">
        <v>44803</v>
      </c>
      <c r="O116" s="651">
        <v>1</v>
      </c>
      <c r="P116" s="665" t="s">
        <v>1778</v>
      </c>
      <c r="Q116" s="653" t="s">
        <v>27</v>
      </c>
      <c r="R116" s="590" t="s">
        <v>2249</v>
      </c>
      <c r="S116" s="79"/>
      <c r="T116" s="78"/>
      <c r="U116" s="200"/>
      <c r="V116" s="218"/>
      <c r="W116" s="19"/>
      <c r="X116" s="19"/>
      <c r="Y116" s="19"/>
      <c r="Z116" s="19"/>
      <c r="AA116" s="19"/>
      <c r="AB116" s="19"/>
      <c r="AC116" s="19"/>
    </row>
    <row r="117" spans="1:29" ht="133.5" customHeight="1" x14ac:dyDescent="0.35">
      <c r="A117" s="462" t="s">
        <v>583</v>
      </c>
      <c r="B117" s="646" t="s">
        <v>23</v>
      </c>
      <c r="C117" s="655" t="s">
        <v>484</v>
      </c>
      <c r="D117" s="550" t="s">
        <v>485</v>
      </c>
      <c r="E117" s="550" t="s">
        <v>486</v>
      </c>
      <c r="F117" s="550" t="s">
        <v>402</v>
      </c>
      <c r="G117" s="550" t="s">
        <v>428</v>
      </c>
      <c r="H117" s="550" t="s">
        <v>493</v>
      </c>
      <c r="I117" s="550" t="s">
        <v>430</v>
      </c>
      <c r="J117" s="550" t="s">
        <v>493</v>
      </c>
      <c r="K117" s="550" t="s">
        <v>494</v>
      </c>
      <c r="L117" s="550">
        <v>1</v>
      </c>
      <c r="M117" s="552">
        <v>44593</v>
      </c>
      <c r="N117" s="660">
        <v>44834</v>
      </c>
      <c r="O117" s="651">
        <v>1</v>
      </c>
      <c r="P117" s="665" t="s">
        <v>1778</v>
      </c>
      <c r="Q117" s="653" t="s">
        <v>27</v>
      </c>
      <c r="R117" s="590" t="s">
        <v>2249</v>
      </c>
      <c r="S117" s="79"/>
      <c r="T117" s="78"/>
      <c r="U117" s="200"/>
      <c r="V117" s="218"/>
      <c r="W117" s="19"/>
      <c r="X117" s="19"/>
      <c r="Y117" s="19"/>
      <c r="Z117" s="19"/>
      <c r="AA117" s="19"/>
      <c r="AB117" s="19"/>
      <c r="AC117" s="19"/>
    </row>
    <row r="118" spans="1:29" ht="133.5" customHeight="1" x14ac:dyDescent="0.35">
      <c r="A118" s="462" t="s">
        <v>584</v>
      </c>
      <c r="B118" s="646" t="s">
        <v>23</v>
      </c>
      <c r="C118" s="655" t="s">
        <v>496</v>
      </c>
      <c r="D118" s="550" t="s">
        <v>497</v>
      </c>
      <c r="E118" s="550" t="s">
        <v>498</v>
      </c>
      <c r="F118" s="550" t="s">
        <v>402</v>
      </c>
      <c r="G118" s="550" t="s">
        <v>428</v>
      </c>
      <c r="H118" s="550" t="s">
        <v>499</v>
      </c>
      <c r="I118" s="550" t="s">
        <v>430</v>
      </c>
      <c r="J118" s="550" t="s">
        <v>500</v>
      </c>
      <c r="K118" s="550" t="s">
        <v>501</v>
      </c>
      <c r="L118" s="550">
        <v>1</v>
      </c>
      <c r="M118" s="552">
        <v>44593</v>
      </c>
      <c r="N118" s="660">
        <v>44772</v>
      </c>
      <c r="O118" s="568">
        <v>0.8</v>
      </c>
      <c r="P118" s="663" t="s">
        <v>2458</v>
      </c>
      <c r="Q118" s="664" t="s">
        <v>45</v>
      </c>
      <c r="R118" s="489" t="s">
        <v>2508</v>
      </c>
      <c r="S118" s="77"/>
      <c r="T118" s="78"/>
      <c r="U118" s="200"/>
      <c r="V118" s="218"/>
      <c r="W118" s="19"/>
      <c r="X118" s="19"/>
      <c r="Y118" s="19"/>
      <c r="Z118" s="19"/>
      <c r="AA118" s="19"/>
      <c r="AB118" s="19"/>
      <c r="AC118" s="19"/>
    </row>
    <row r="119" spans="1:29" ht="133.5" customHeight="1" x14ac:dyDescent="0.35">
      <c r="A119" s="462" t="s">
        <v>585</v>
      </c>
      <c r="B119" s="646" t="s">
        <v>23</v>
      </c>
      <c r="C119" s="655" t="s">
        <v>496</v>
      </c>
      <c r="D119" s="550" t="s">
        <v>497</v>
      </c>
      <c r="E119" s="550" t="s">
        <v>498</v>
      </c>
      <c r="F119" s="550" t="s">
        <v>402</v>
      </c>
      <c r="G119" s="550" t="s">
        <v>428</v>
      </c>
      <c r="H119" s="550" t="s">
        <v>503</v>
      </c>
      <c r="I119" s="550" t="s">
        <v>430</v>
      </c>
      <c r="J119" s="550" t="s">
        <v>503</v>
      </c>
      <c r="K119" s="550" t="s">
        <v>504</v>
      </c>
      <c r="L119" s="550">
        <v>1</v>
      </c>
      <c r="M119" s="552">
        <v>44593</v>
      </c>
      <c r="N119" s="660">
        <v>44803</v>
      </c>
      <c r="O119" s="568">
        <v>0.8</v>
      </c>
      <c r="P119" s="663" t="s">
        <v>2459</v>
      </c>
      <c r="Q119" s="664" t="s">
        <v>45</v>
      </c>
      <c r="R119" s="489" t="s">
        <v>2508</v>
      </c>
      <c r="S119" s="77"/>
      <c r="T119" s="78"/>
      <c r="U119" s="200"/>
      <c r="V119" s="218"/>
      <c r="W119" s="19"/>
      <c r="X119" s="19"/>
      <c r="Y119" s="19"/>
      <c r="Z119" s="19"/>
      <c r="AA119" s="19"/>
      <c r="AB119" s="19"/>
      <c r="AC119" s="19"/>
    </row>
    <row r="120" spans="1:29" ht="133.5" customHeight="1" x14ac:dyDescent="0.35">
      <c r="A120" s="462" t="s">
        <v>595</v>
      </c>
      <c r="B120" s="646" t="s">
        <v>23</v>
      </c>
      <c r="C120" s="552" t="s">
        <v>506</v>
      </c>
      <c r="D120" s="550" t="s">
        <v>507</v>
      </c>
      <c r="E120" s="550" t="s">
        <v>508</v>
      </c>
      <c r="F120" s="550" t="s">
        <v>402</v>
      </c>
      <c r="G120" s="550" t="s">
        <v>428</v>
      </c>
      <c r="H120" s="550" t="s">
        <v>509</v>
      </c>
      <c r="I120" s="550" t="s">
        <v>510</v>
      </c>
      <c r="J120" s="550" t="s">
        <v>509</v>
      </c>
      <c r="K120" s="550" t="s">
        <v>511</v>
      </c>
      <c r="L120" s="550">
        <v>1</v>
      </c>
      <c r="M120" s="552">
        <v>44593</v>
      </c>
      <c r="N120" s="660">
        <v>44711</v>
      </c>
      <c r="O120" s="651">
        <v>1</v>
      </c>
      <c r="P120" s="652" t="s">
        <v>1823</v>
      </c>
      <c r="Q120" s="653" t="s">
        <v>27</v>
      </c>
      <c r="R120" s="590" t="s">
        <v>2250</v>
      </c>
      <c r="S120" s="79"/>
      <c r="T120" s="80"/>
      <c r="U120" s="200"/>
      <c r="V120" s="218"/>
      <c r="W120" s="19"/>
      <c r="X120" s="19"/>
      <c r="Y120" s="19"/>
      <c r="Z120" s="19"/>
      <c r="AA120" s="19"/>
      <c r="AB120" s="19"/>
      <c r="AC120" s="19"/>
    </row>
    <row r="121" spans="1:29" ht="133.5" customHeight="1" x14ac:dyDescent="0.35">
      <c r="A121" s="462" t="s">
        <v>603</v>
      </c>
      <c r="B121" s="646" t="s">
        <v>23</v>
      </c>
      <c r="C121" s="552" t="s">
        <v>513</v>
      </c>
      <c r="D121" s="550" t="s">
        <v>514</v>
      </c>
      <c r="E121" s="550" t="s">
        <v>515</v>
      </c>
      <c r="F121" s="550" t="s">
        <v>402</v>
      </c>
      <c r="G121" s="550" t="s">
        <v>428</v>
      </c>
      <c r="H121" s="550" t="s">
        <v>516</v>
      </c>
      <c r="I121" s="550" t="s">
        <v>510</v>
      </c>
      <c r="J121" s="550" t="s">
        <v>516</v>
      </c>
      <c r="K121" s="550" t="s">
        <v>517</v>
      </c>
      <c r="L121" s="550">
        <v>1</v>
      </c>
      <c r="M121" s="552">
        <v>44593</v>
      </c>
      <c r="N121" s="660">
        <v>44772</v>
      </c>
      <c r="O121" s="651">
        <v>1</v>
      </c>
      <c r="P121" s="665" t="s">
        <v>1778</v>
      </c>
      <c r="Q121" s="653" t="s">
        <v>27</v>
      </c>
      <c r="R121" s="590" t="s">
        <v>2250</v>
      </c>
      <c r="S121" s="79"/>
      <c r="T121" s="78"/>
      <c r="U121" s="200"/>
      <c r="V121" s="218"/>
      <c r="W121" s="19"/>
      <c r="X121" s="19"/>
      <c r="Y121" s="19"/>
      <c r="Z121" s="19"/>
      <c r="AA121" s="19"/>
      <c r="AB121" s="19"/>
      <c r="AC121" s="19"/>
    </row>
    <row r="122" spans="1:29" ht="231" x14ac:dyDescent="0.35">
      <c r="A122" s="462" t="s">
        <v>605</v>
      </c>
      <c r="B122" s="646" t="s">
        <v>23</v>
      </c>
      <c r="C122" s="552" t="s">
        <v>519</v>
      </c>
      <c r="D122" s="550" t="s">
        <v>520</v>
      </c>
      <c r="E122" s="550" t="s">
        <v>521</v>
      </c>
      <c r="F122" s="550" t="s">
        <v>402</v>
      </c>
      <c r="G122" s="550" t="s">
        <v>428</v>
      </c>
      <c r="H122" s="550" t="s">
        <v>522</v>
      </c>
      <c r="I122" s="550" t="s">
        <v>510</v>
      </c>
      <c r="J122" s="550" t="s">
        <v>522</v>
      </c>
      <c r="K122" s="550" t="s">
        <v>523</v>
      </c>
      <c r="L122" s="550">
        <v>1</v>
      </c>
      <c r="M122" s="552">
        <v>44593</v>
      </c>
      <c r="N122" s="660">
        <v>44772</v>
      </c>
      <c r="O122" s="666">
        <v>1</v>
      </c>
      <c r="P122" s="667" t="s">
        <v>1824</v>
      </c>
      <c r="Q122" s="653" t="s">
        <v>27</v>
      </c>
      <c r="R122" s="590" t="s">
        <v>2250</v>
      </c>
      <c r="S122" s="77"/>
      <c r="T122" s="81"/>
      <c r="U122" s="200"/>
      <c r="V122" s="218"/>
      <c r="W122" s="19"/>
      <c r="X122" s="19"/>
      <c r="Y122" s="19"/>
      <c r="Z122" s="19"/>
      <c r="AA122" s="19"/>
      <c r="AB122" s="19"/>
      <c r="AC122" s="19"/>
    </row>
    <row r="123" spans="1:29" ht="279" customHeight="1" x14ac:dyDescent="0.35">
      <c r="A123" s="462" t="s">
        <v>607</v>
      </c>
      <c r="B123" s="646" t="s">
        <v>23</v>
      </c>
      <c r="C123" s="552" t="s">
        <v>519</v>
      </c>
      <c r="D123" s="550" t="s">
        <v>520</v>
      </c>
      <c r="E123" s="550" t="s">
        <v>521</v>
      </c>
      <c r="F123" s="550" t="s">
        <v>402</v>
      </c>
      <c r="G123" s="550" t="s">
        <v>428</v>
      </c>
      <c r="H123" s="550" t="s">
        <v>525</v>
      </c>
      <c r="I123" s="550" t="s">
        <v>510</v>
      </c>
      <c r="J123" s="550" t="s">
        <v>525</v>
      </c>
      <c r="K123" s="550" t="s">
        <v>526</v>
      </c>
      <c r="L123" s="550">
        <v>1</v>
      </c>
      <c r="M123" s="552">
        <v>44593</v>
      </c>
      <c r="N123" s="660">
        <v>44772</v>
      </c>
      <c r="O123" s="666">
        <v>1</v>
      </c>
      <c r="P123" s="668" t="s">
        <v>1825</v>
      </c>
      <c r="Q123" s="653" t="s">
        <v>27</v>
      </c>
      <c r="R123" s="590" t="s">
        <v>2250</v>
      </c>
      <c r="S123" s="77"/>
      <c r="T123" s="82"/>
      <c r="U123" s="200"/>
      <c r="V123" s="218"/>
      <c r="W123" s="19"/>
      <c r="X123" s="19"/>
      <c r="Y123" s="19"/>
      <c r="Z123" s="19"/>
      <c r="AA123" s="19"/>
      <c r="AB123" s="19"/>
      <c r="AC123" s="19"/>
    </row>
    <row r="124" spans="1:29" ht="301.5" customHeight="1" x14ac:dyDescent="0.35">
      <c r="A124" s="462" t="s">
        <v>608</v>
      </c>
      <c r="B124" s="646" t="s">
        <v>23</v>
      </c>
      <c r="C124" s="552" t="s">
        <v>528</v>
      </c>
      <c r="D124" s="550" t="s">
        <v>529</v>
      </c>
      <c r="E124" s="550" t="s">
        <v>530</v>
      </c>
      <c r="F124" s="550" t="s">
        <v>402</v>
      </c>
      <c r="G124" s="550" t="s">
        <v>428</v>
      </c>
      <c r="H124" s="550" t="s">
        <v>531</v>
      </c>
      <c r="I124" s="550" t="s">
        <v>510</v>
      </c>
      <c r="J124" s="550" t="s">
        <v>531</v>
      </c>
      <c r="K124" s="550" t="s">
        <v>532</v>
      </c>
      <c r="L124" s="550">
        <v>1</v>
      </c>
      <c r="M124" s="552">
        <v>44593</v>
      </c>
      <c r="N124" s="660">
        <v>44834</v>
      </c>
      <c r="O124" s="568">
        <v>1</v>
      </c>
      <c r="P124" s="669" t="s">
        <v>2460</v>
      </c>
      <c r="Q124" s="452" t="s">
        <v>27</v>
      </c>
      <c r="R124" s="590" t="s">
        <v>2509</v>
      </c>
      <c r="S124" s="77"/>
      <c r="T124" s="78"/>
      <c r="U124" s="200"/>
      <c r="V124" s="218"/>
      <c r="W124" s="19"/>
      <c r="X124" s="19"/>
      <c r="Y124" s="19"/>
      <c r="Z124" s="19"/>
      <c r="AA124" s="19"/>
      <c r="AB124" s="19"/>
      <c r="AC124" s="19"/>
    </row>
    <row r="125" spans="1:29" ht="201" customHeight="1" x14ac:dyDescent="0.35">
      <c r="A125" s="462" t="s">
        <v>611</v>
      </c>
      <c r="B125" s="646" t="s">
        <v>23</v>
      </c>
      <c r="C125" s="552" t="s">
        <v>528</v>
      </c>
      <c r="D125" s="550" t="s">
        <v>529</v>
      </c>
      <c r="E125" s="550" t="s">
        <v>530</v>
      </c>
      <c r="F125" s="550" t="s">
        <v>402</v>
      </c>
      <c r="G125" s="550" t="s">
        <v>428</v>
      </c>
      <c r="H125" s="550" t="s">
        <v>534</v>
      </c>
      <c r="I125" s="550" t="s">
        <v>510</v>
      </c>
      <c r="J125" s="550" t="s">
        <v>534</v>
      </c>
      <c r="K125" s="550" t="s">
        <v>532</v>
      </c>
      <c r="L125" s="550">
        <v>1</v>
      </c>
      <c r="M125" s="552">
        <v>44593</v>
      </c>
      <c r="N125" s="660">
        <v>44834</v>
      </c>
      <c r="O125" s="568">
        <v>1</v>
      </c>
      <c r="P125" s="669" t="s">
        <v>2461</v>
      </c>
      <c r="Q125" s="452" t="s">
        <v>27</v>
      </c>
      <c r="R125" s="590" t="s">
        <v>2509</v>
      </c>
      <c r="S125" s="77"/>
      <c r="T125" s="78"/>
      <c r="U125" s="200"/>
      <c r="V125" s="218"/>
      <c r="W125" s="19"/>
      <c r="X125" s="19"/>
      <c r="Y125" s="19"/>
      <c r="Z125" s="19"/>
      <c r="AA125" s="19"/>
      <c r="AB125" s="19"/>
      <c r="AC125" s="19"/>
    </row>
    <row r="126" spans="1:29" ht="201" customHeight="1" x14ac:dyDescent="0.35">
      <c r="A126" s="462" t="s">
        <v>619</v>
      </c>
      <c r="B126" s="646" t="s">
        <v>23</v>
      </c>
      <c r="C126" s="552" t="s">
        <v>536</v>
      </c>
      <c r="D126" s="550" t="s">
        <v>537</v>
      </c>
      <c r="E126" s="550" t="s">
        <v>538</v>
      </c>
      <c r="F126" s="550" t="s">
        <v>402</v>
      </c>
      <c r="G126" s="550" t="s">
        <v>428</v>
      </c>
      <c r="H126" s="550" t="s">
        <v>531</v>
      </c>
      <c r="I126" s="550" t="s">
        <v>510</v>
      </c>
      <c r="J126" s="550" t="s">
        <v>531</v>
      </c>
      <c r="K126" s="550" t="s">
        <v>532</v>
      </c>
      <c r="L126" s="550">
        <v>1</v>
      </c>
      <c r="M126" s="552">
        <v>44593</v>
      </c>
      <c r="N126" s="660">
        <v>44834</v>
      </c>
      <c r="O126" s="568">
        <v>1</v>
      </c>
      <c r="P126" s="669" t="s">
        <v>2461</v>
      </c>
      <c r="Q126" s="452" t="s">
        <v>27</v>
      </c>
      <c r="R126" s="590" t="s">
        <v>2509</v>
      </c>
      <c r="S126" s="77"/>
      <c r="T126" s="78"/>
      <c r="U126" s="200"/>
      <c r="V126" s="218"/>
      <c r="W126" s="19"/>
      <c r="X126" s="19"/>
      <c r="Y126" s="19"/>
      <c r="Z126" s="19"/>
      <c r="AA126" s="19"/>
      <c r="AB126" s="19"/>
      <c r="AC126" s="19"/>
    </row>
    <row r="127" spans="1:29" ht="193.5" customHeight="1" x14ac:dyDescent="0.35">
      <c r="A127" s="462" t="s">
        <v>620</v>
      </c>
      <c r="B127" s="646" t="s">
        <v>23</v>
      </c>
      <c r="C127" s="552" t="s">
        <v>536</v>
      </c>
      <c r="D127" s="550" t="s">
        <v>537</v>
      </c>
      <c r="E127" s="550" t="s">
        <v>538</v>
      </c>
      <c r="F127" s="550" t="s">
        <v>402</v>
      </c>
      <c r="G127" s="550" t="s">
        <v>428</v>
      </c>
      <c r="H127" s="550" t="s">
        <v>534</v>
      </c>
      <c r="I127" s="550" t="s">
        <v>510</v>
      </c>
      <c r="J127" s="550" t="s">
        <v>534</v>
      </c>
      <c r="K127" s="550" t="s">
        <v>532</v>
      </c>
      <c r="L127" s="550">
        <v>1</v>
      </c>
      <c r="M127" s="552">
        <v>44593</v>
      </c>
      <c r="N127" s="660">
        <v>44834</v>
      </c>
      <c r="O127" s="568">
        <v>1</v>
      </c>
      <c r="P127" s="669" t="s">
        <v>2461</v>
      </c>
      <c r="Q127" s="452" t="s">
        <v>27</v>
      </c>
      <c r="R127" s="590" t="s">
        <v>2509</v>
      </c>
      <c r="S127" s="77"/>
      <c r="T127" s="78"/>
      <c r="U127" s="200"/>
      <c r="V127" s="218"/>
      <c r="W127" s="19"/>
      <c r="X127" s="19"/>
      <c r="Y127" s="19"/>
      <c r="Z127" s="19"/>
      <c r="AA127" s="19"/>
      <c r="AB127" s="19"/>
      <c r="AC127" s="19"/>
    </row>
    <row r="128" spans="1:29" ht="409.5" customHeight="1" x14ac:dyDescent="0.35">
      <c r="A128" s="462" t="s">
        <v>629</v>
      </c>
      <c r="B128" s="646" t="s">
        <v>23</v>
      </c>
      <c r="C128" s="552" t="s">
        <v>541</v>
      </c>
      <c r="D128" s="550" t="s">
        <v>542</v>
      </c>
      <c r="E128" s="550" t="s">
        <v>543</v>
      </c>
      <c r="F128" s="550" t="s">
        <v>402</v>
      </c>
      <c r="G128" s="550" t="s">
        <v>428</v>
      </c>
      <c r="H128" s="550" t="s">
        <v>544</v>
      </c>
      <c r="I128" s="550" t="s">
        <v>510</v>
      </c>
      <c r="J128" s="550" t="s">
        <v>544</v>
      </c>
      <c r="K128" s="550" t="s">
        <v>545</v>
      </c>
      <c r="L128" s="550">
        <v>1</v>
      </c>
      <c r="M128" s="552">
        <v>44593</v>
      </c>
      <c r="N128" s="660">
        <v>44742</v>
      </c>
      <c r="O128" s="568">
        <v>0.8</v>
      </c>
      <c r="P128" s="670" t="s">
        <v>2462</v>
      </c>
      <c r="Q128" s="664" t="s">
        <v>45</v>
      </c>
      <c r="R128" s="489" t="s">
        <v>2508</v>
      </c>
      <c r="S128" s="77"/>
      <c r="T128" s="78"/>
      <c r="U128" s="200"/>
      <c r="V128" s="218"/>
      <c r="W128" s="19"/>
      <c r="X128" s="19"/>
      <c r="Y128" s="19"/>
      <c r="Z128" s="19"/>
      <c r="AA128" s="19"/>
      <c r="AB128" s="19"/>
      <c r="AC128" s="19"/>
    </row>
    <row r="129" spans="1:32" ht="222" customHeight="1" x14ac:dyDescent="0.35">
      <c r="A129" s="462" t="s">
        <v>633</v>
      </c>
      <c r="B129" s="646" t="s">
        <v>23</v>
      </c>
      <c r="C129" s="552" t="s">
        <v>541</v>
      </c>
      <c r="D129" s="550" t="s">
        <v>542</v>
      </c>
      <c r="E129" s="550" t="s">
        <v>543</v>
      </c>
      <c r="F129" s="550" t="s">
        <v>402</v>
      </c>
      <c r="G129" s="550" t="s">
        <v>428</v>
      </c>
      <c r="H129" s="550" t="s">
        <v>547</v>
      </c>
      <c r="I129" s="550" t="s">
        <v>510</v>
      </c>
      <c r="J129" s="550" t="s">
        <v>547</v>
      </c>
      <c r="K129" s="550" t="s">
        <v>548</v>
      </c>
      <c r="L129" s="550">
        <v>1</v>
      </c>
      <c r="M129" s="552">
        <v>44593</v>
      </c>
      <c r="N129" s="660">
        <v>44742</v>
      </c>
      <c r="O129" s="568">
        <v>0.8</v>
      </c>
      <c r="P129" s="671" t="s">
        <v>2463</v>
      </c>
      <c r="Q129" s="664" t="s">
        <v>45</v>
      </c>
      <c r="R129" s="489" t="s">
        <v>2508</v>
      </c>
      <c r="S129" s="77"/>
      <c r="T129" s="78"/>
      <c r="U129" s="200"/>
      <c r="V129" s="218"/>
      <c r="W129" s="19"/>
      <c r="X129" s="19"/>
      <c r="Y129" s="19"/>
      <c r="Z129" s="19"/>
      <c r="AA129" s="19"/>
      <c r="AB129" s="19"/>
      <c r="AC129" s="19"/>
    </row>
    <row r="130" spans="1:32" ht="133.5" customHeight="1" x14ac:dyDescent="0.35">
      <c r="A130" s="462" t="s">
        <v>638</v>
      </c>
      <c r="B130" s="646" t="s">
        <v>23</v>
      </c>
      <c r="C130" s="552" t="s">
        <v>550</v>
      </c>
      <c r="D130" s="550" t="s">
        <v>551</v>
      </c>
      <c r="E130" s="550" t="s">
        <v>552</v>
      </c>
      <c r="F130" s="550" t="s">
        <v>402</v>
      </c>
      <c r="G130" s="550" t="s">
        <v>428</v>
      </c>
      <c r="H130" s="550" t="s">
        <v>553</v>
      </c>
      <c r="I130" s="550" t="s">
        <v>510</v>
      </c>
      <c r="J130" s="550" t="s">
        <v>553</v>
      </c>
      <c r="K130" s="550" t="s">
        <v>554</v>
      </c>
      <c r="L130" s="550">
        <v>1</v>
      </c>
      <c r="M130" s="552">
        <v>44593</v>
      </c>
      <c r="N130" s="660">
        <v>44772</v>
      </c>
      <c r="O130" s="568">
        <v>0.3</v>
      </c>
      <c r="P130" s="671" t="s">
        <v>2464</v>
      </c>
      <c r="Q130" s="664" t="s">
        <v>45</v>
      </c>
      <c r="R130" s="489" t="s">
        <v>2508</v>
      </c>
      <c r="S130" s="77"/>
      <c r="T130" s="78"/>
      <c r="U130" s="200"/>
      <c r="V130" s="218"/>
      <c r="W130" s="19"/>
      <c r="X130" s="19"/>
      <c r="Y130" s="19"/>
      <c r="Z130" s="19"/>
      <c r="AA130" s="19"/>
      <c r="AB130" s="19"/>
      <c r="AC130" s="19"/>
    </row>
    <row r="131" spans="1:32" ht="133.5" customHeight="1" x14ac:dyDescent="0.35">
      <c r="A131" s="462" t="s">
        <v>642</v>
      </c>
      <c r="B131" s="646" t="s">
        <v>23</v>
      </c>
      <c r="C131" s="552" t="s">
        <v>556</v>
      </c>
      <c r="D131" s="550" t="s">
        <v>557</v>
      </c>
      <c r="E131" s="550" t="s">
        <v>558</v>
      </c>
      <c r="F131" s="550" t="s">
        <v>402</v>
      </c>
      <c r="G131" s="550" t="s">
        <v>428</v>
      </c>
      <c r="H131" s="550" t="s">
        <v>559</v>
      </c>
      <c r="I131" s="550" t="s">
        <v>510</v>
      </c>
      <c r="J131" s="550" t="s">
        <v>559</v>
      </c>
      <c r="K131" s="550" t="s">
        <v>560</v>
      </c>
      <c r="L131" s="550">
        <v>1</v>
      </c>
      <c r="M131" s="552">
        <v>44593</v>
      </c>
      <c r="N131" s="660">
        <v>44772</v>
      </c>
      <c r="O131" s="651">
        <v>1</v>
      </c>
      <c r="P131" s="652" t="s">
        <v>1823</v>
      </c>
      <c r="Q131" s="653" t="s">
        <v>27</v>
      </c>
      <c r="R131" s="590" t="s">
        <v>2251</v>
      </c>
      <c r="S131" s="79"/>
      <c r="T131" s="80"/>
      <c r="U131" s="200"/>
      <c r="V131" s="218"/>
      <c r="W131" s="19"/>
      <c r="X131" s="19"/>
      <c r="Y131" s="19"/>
      <c r="Z131" s="19"/>
      <c r="AA131" s="19"/>
      <c r="AB131" s="19"/>
      <c r="AC131" s="19"/>
    </row>
    <row r="132" spans="1:32" ht="133.5" customHeight="1" x14ac:dyDescent="0.35">
      <c r="A132" s="462" t="s">
        <v>648</v>
      </c>
      <c r="B132" s="646" t="s">
        <v>23</v>
      </c>
      <c r="C132" s="552" t="s">
        <v>562</v>
      </c>
      <c r="D132" s="550" t="s">
        <v>563</v>
      </c>
      <c r="E132" s="550" t="s">
        <v>564</v>
      </c>
      <c r="F132" s="550" t="s">
        <v>402</v>
      </c>
      <c r="G132" s="550" t="s">
        <v>428</v>
      </c>
      <c r="H132" s="550" t="s">
        <v>565</v>
      </c>
      <c r="I132" s="550" t="s">
        <v>510</v>
      </c>
      <c r="J132" s="550" t="s">
        <v>565</v>
      </c>
      <c r="K132" s="550" t="s">
        <v>566</v>
      </c>
      <c r="L132" s="550">
        <v>1</v>
      </c>
      <c r="M132" s="552">
        <v>44593</v>
      </c>
      <c r="N132" s="660">
        <v>44681</v>
      </c>
      <c r="O132" s="651">
        <v>1</v>
      </c>
      <c r="P132" s="652" t="s">
        <v>1823</v>
      </c>
      <c r="Q132" s="653" t="s">
        <v>27</v>
      </c>
      <c r="R132" s="590" t="s">
        <v>2251</v>
      </c>
      <c r="S132" s="79"/>
      <c r="T132" s="80"/>
      <c r="U132" s="200"/>
      <c r="V132" s="218"/>
      <c r="W132" s="19"/>
      <c r="X132" s="19"/>
      <c r="Y132" s="19"/>
      <c r="Z132" s="19"/>
      <c r="AA132" s="19"/>
      <c r="AB132" s="19"/>
      <c r="AC132" s="19"/>
    </row>
    <row r="133" spans="1:32" ht="133.5" customHeight="1" x14ac:dyDescent="0.35">
      <c r="A133" s="462" t="s">
        <v>649</v>
      </c>
      <c r="B133" s="646" t="s">
        <v>23</v>
      </c>
      <c r="C133" s="552" t="s">
        <v>568</v>
      </c>
      <c r="D133" s="550" t="s">
        <v>569</v>
      </c>
      <c r="E133" s="550" t="s">
        <v>569</v>
      </c>
      <c r="F133" s="550" t="s">
        <v>402</v>
      </c>
      <c r="G133" s="550" t="s">
        <v>428</v>
      </c>
      <c r="H133" s="550"/>
      <c r="I133" s="550" t="s">
        <v>510</v>
      </c>
      <c r="J133" s="550"/>
      <c r="K133" s="550" t="s">
        <v>570</v>
      </c>
      <c r="L133" s="550">
        <v>1</v>
      </c>
      <c r="M133" s="552">
        <v>44593</v>
      </c>
      <c r="N133" s="660">
        <v>44681</v>
      </c>
      <c r="O133" s="651">
        <v>1</v>
      </c>
      <c r="P133" s="652" t="s">
        <v>1823</v>
      </c>
      <c r="Q133" s="653" t="s">
        <v>27</v>
      </c>
      <c r="R133" s="590" t="s">
        <v>2251</v>
      </c>
      <c r="S133" s="79"/>
      <c r="T133" s="80"/>
      <c r="U133" s="200"/>
      <c r="V133" s="218"/>
      <c r="W133" s="19"/>
      <c r="X133" s="19"/>
      <c r="Y133" s="19"/>
      <c r="Z133" s="19"/>
      <c r="AA133" s="19"/>
      <c r="AB133" s="19"/>
      <c r="AC133" s="19"/>
    </row>
    <row r="134" spans="1:32" ht="133.5" customHeight="1" x14ac:dyDescent="0.35">
      <c r="A134" s="462" t="s">
        <v>650</v>
      </c>
      <c r="B134" s="646" t="s">
        <v>23</v>
      </c>
      <c r="C134" s="552" t="s">
        <v>572</v>
      </c>
      <c r="D134" s="550" t="s">
        <v>573</v>
      </c>
      <c r="E134" s="550" t="s">
        <v>574</v>
      </c>
      <c r="F134" s="550" t="s">
        <v>402</v>
      </c>
      <c r="G134" s="550" t="s">
        <v>428</v>
      </c>
      <c r="H134" s="550" t="s">
        <v>575</v>
      </c>
      <c r="I134" s="550" t="s">
        <v>510</v>
      </c>
      <c r="J134" s="550" t="s">
        <v>575</v>
      </c>
      <c r="K134" s="550" t="s">
        <v>576</v>
      </c>
      <c r="L134" s="550">
        <v>1</v>
      </c>
      <c r="M134" s="552">
        <v>44593</v>
      </c>
      <c r="N134" s="660">
        <v>44681</v>
      </c>
      <c r="O134" s="651">
        <v>1</v>
      </c>
      <c r="P134" s="652" t="s">
        <v>1823</v>
      </c>
      <c r="Q134" s="653" t="s">
        <v>27</v>
      </c>
      <c r="R134" s="590" t="s">
        <v>2251</v>
      </c>
      <c r="S134" s="79"/>
      <c r="T134" s="80"/>
      <c r="U134" s="200"/>
      <c r="V134" s="218"/>
      <c r="W134" s="19"/>
      <c r="X134" s="19"/>
      <c r="Y134" s="19"/>
      <c r="Z134" s="19"/>
      <c r="AA134" s="19"/>
      <c r="AB134" s="19"/>
      <c r="AC134" s="19"/>
    </row>
    <row r="135" spans="1:32" ht="133.5" customHeight="1" x14ac:dyDescent="0.35">
      <c r="A135" s="462" t="s">
        <v>658</v>
      </c>
      <c r="B135" s="646" t="s">
        <v>23</v>
      </c>
      <c r="C135" s="552" t="s">
        <v>572</v>
      </c>
      <c r="D135" s="550" t="s">
        <v>573</v>
      </c>
      <c r="E135" s="550" t="s">
        <v>574</v>
      </c>
      <c r="F135" s="550" t="s">
        <v>402</v>
      </c>
      <c r="G135" s="550" t="s">
        <v>428</v>
      </c>
      <c r="H135" s="550" t="s">
        <v>490</v>
      </c>
      <c r="I135" s="550" t="s">
        <v>510</v>
      </c>
      <c r="J135" s="550" t="s">
        <v>490</v>
      </c>
      <c r="K135" s="550" t="s">
        <v>578</v>
      </c>
      <c r="L135" s="550">
        <v>1</v>
      </c>
      <c r="M135" s="552">
        <v>44593</v>
      </c>
      <c r="N135" s="660">
        <v>44742</v>
      </c>
      <c r="O135" s="651">
        <v>1</v>
      </c>
      <c r="P135" s="652" t="s">
        <v>1823</v>
      </c>
      <c r="Q135" s="653" t="s">
        <v>27</v>
      </c>
      <c r="R135" s="590" t="s">
        <v>2251</v>
      </c>
      <c r="S135" s="79"/>
      <c r="T135" s="80"/>
      <c r="U135" s="200"/>
      <c r="V135" s="218"/>
      <c r="W135" s="19"/>
      <c r="X135" s="19"/>
      <c r="Y135" s="19"/>
      <c r="Z135" s="19"/>
      <c r="AA135" s="19"/>
      <c r="AB135" s="19"/>
      <c r="AC135" s="19"/>
    </row>
    <row r="136" spans="1:32" ht="133.5" customHeight="1" x14ac:dyDescent="0.35">
      <c r="A136" s="462" t="s">
        <v>666</v>
      </c>
      <c r="B136" s="646" t="s">
        <v>23</v>
      </c>
      <c r="C136" s="552" t="s">
        <v>572</v>
      </c>
      <c r="D136" s="550" t="s">
        <v>573</v>
      </c>
      <c r="E136" s="550" t="s">
        <v>574</v>
      </c>
      <c r="F136" s="550" t="s">
        <v>402</v>
      </c>
      <c r="G136" s="550" t="s">
        <v>428</v>
      </c>
      <c r="H136" s="550" t="s">
        <v>580</v>
      </c>
      <c r="I136" s="550" t="s">
        <v>510</v>
      </c>
      <c r="J136" s="550" t="s">
        <v>580</v>
      </c>
      <c r="K136" s="550" t="s">
        <v>494</v>
      </c>
      <c r="L136" s="550">
        <v>1</v>
      </c>
      <c r="M136" s="552">
        <v>44593</v>
      </c>
      <c r="N136" s="660">
        <v>44742</v>
      </c>
      <c r="O136" s="651">
        <v>1</v>
      </c>
      <c r="P136" s="652" t="s">
        <v>1823</v>
      </c>
      <c r="Q136" s="653" t="s">
        <v>27</v>
      </c>
      <c r="R136" s="590" t="s">
        <v>2251</v>
      </c>
      <c r="S136" s="79"/>
      <c r="T136" s="80"/>
      <c r="U136" s="200"/>
      <c r="V136" s="218"/>
      <c r="W136" s="19"/>
      <c r="X136" s="19"/>
      <c r="Y136" s="19"/>
      <c r="Z136" s="19"/>
      <c r="AA136" s="19"/>
      <c r="AB136" s="19"/>
      <c r="AC136" s="19"/>
    </row>
    <row r="137" spans="1:32" s="16" customFormat="1" ht="133.5" customHeight="1" x14ac:dyDescent="0.35">
      <c r="A137" s="462" t="s">
        <v>674</v>
      </c>
      <c r="B137" s="646" t="s">
        <v>23</v>
      </c>
      <c r="C137" s="552" t="s">
        <v>1024</v>
      </c>
      <c r="D137" s="550" t="s">
        <v>1025</v>
      </c>
      <c r="E137" s="550" t="s">
        <v>1026</v>
      </c>
      <c r="F137" s="550" t="s">
        <v>1027</v>
      </c>
      <c r="G137" s="550" t="s">
        <v>909</v>
      </c>
      <c r="H137" s="550" t="s">
        <v>1028</v>
      </c>
      <c r="I137" s="550" t="s">
        <v>1029</v>
      </c>
      <c r="J137" s="550" t="s">
        <v>1030</v>
      </c>
      <c r="K137" s="550" t="s">
        <v>1031</v>
      </c>
      <c r="L137" s="550">
        <v>1</v>
      </c>
      <c r="M137" s="552">
        <v>44743</v>
      </c>
      <c r="N137" s="660">
        <v>44803</v>
      </c>
      <c r="O137" s="651">
        <v>1</v>
      </c>
      <c r="P137" s="665" t="s">
        <v>1778</v>
      </c>
      <c r="Q137" s="653" t="s">
        <v>27</v>
      </c>
      <c r="R137" s="590" t="s">
        <v>2251</v>
      </c>
      <c r="S137" s="79"/>
      <c r="T137" s="78"/>
      <c r="U137" s="200"/>
      <c r="V137" s="218"/>
      <c r="W137" s="19"/>
      <c r="X137" s="19"/>
      <c r="Y137" s="19"/>
      <c r="Z137" s="19"/>
      <c r="AA137" s="19"/>
      <c r="AB137" s="19"/>
      <c r="AC137" s="19"/>
      <c r="AD137"/>
      <c r="AE137"/>
      <c r="AF137"/>
    </row>
    <row r="138" spans="1:32" s="16" customFormat="1" ht="133.5" customHeight="1" x14ac:dyDescent="0.35">
      <c r="A138" s="462" t="s">
        <v>681</v>
      </c>
      <c r="B138" s="646" t="s">
        <v>23</v>
      </c>
      <c r="C138" s="552" t="s">
        <v>1024</v>
      </c>
      <c r="D138" s="550" t="s">
        <v>1025</v>
      </c>
      <c r="E138" s="550" t="s">
        <v>1026</v>
      </c>
      <c r="F138" s="550" t="s">
        <v>1027</v>
      </c>
      <c r="G138" s="550" t="s">
        <v>909</v>
      </c>
      <c r="H138" s="550" t="s">
        <v>1032</v>
      </c>
      <c r="I138" s="550" t="s">
        <v>1029</v>
      </c>
      <c r="J138" s="550" t="s">
        <v>1033</v>
      </c>
      <c r="K138" s="550" t="s">
        <v>1034</v>
      </c>
      <c r="L138" s="550">
        <v>1</v>
      </c>
      <c r="M138" s="552">
        <v>44743</v>
      </c>
      <c r="N138" s="660">
        <v>44803</v>
      </c>
      <c r="O138" s="651">
        <v>1</v>
      </c>
      <c r="P138" s="665" t="s">
        <v>1778</v>
      </c>
      <c r="Q138" s="653" t="s">
        <v>27</v>
      </c>
      <c r="R138" s="590" t="s">
        <v>2251</v>
      </c>
      <c r="S138" s="79"/>
      <c r="T138" s="78"/>
      <c r="U138" s="200"/>
      <c r="V138" s="218"/>
      <c r="W138" s="19"/>
      <c r="X138" s="19"/>
      <c r="Y138" s="19"/>
      <c r="Z138" s="19"/>
      <c r="AA138" s="19"/>
      <c r="AB138" s="19"/>
      <c r="AC138" s="19"/>
      <c r="AD138"/>
      <c r="AE138"/>
      <c r="AF138"/>
    </row>
    <row r="139" spans="1:32" s="16" customFormat="1" ht="177" customHeight="1" x14ac:dyDescent="0.35">
      <c r="A139" s="462" t="s">
        <v>689</v>
      </c>
      <c r="B139" s="646" t="s">
        <v>23</v>
      </c>
      <c r="C139" s="552" t="s">
        <v>1024</v>
      </c>
      <c r="D139" s="550" t="s">
        <v>1025</v>
      </c>
      <c r="E139" s="550" t="s">
        <v>1026</v>
      </c>
      <c r="F139" s="550" t="s">
        <v>1027</v>
      </c>
      <c r="G139" s="550" t="s">
        <v>909</v>
      </c>
      <c r="H139" s="550" t="s">
        <v>1035</v>
      </c>
      <c r="I139" s="550" t="s">
        <v>1029</v>
      </c>
      <c r="J139" s="550" t="s">
        <v>1036</v>
      </c>
      <c r="K139" s="550" t="s">
        <v>1037</v>
      </c>
      <c r="L139" s="550">
        <v>3</v>
      </c>
      <c r="M139" s="552">
        <v>44743</v>
      </c>
      <c r="N139" s="660">
        <v>44803</v>
      </c>
      <c r="O139" s="651">
        <v>1</v>
      </c>
      <c r="P139" s="672" t="s">
        <v>1826</v>
      </c>
      <c r="Q139" s="653" t="s">
        <v>27</v>
      </c>
      <c r="R139" s="590" t="s">
        <v>2251</v>
      </c>
      <c r="S139" s="79"/>
      <c r="T139" s="83"/>
      <c r="U139" s="200"/>
      <c r="V139" s="218"/>
      <c r="W139" s="19"/>
      <c r="X139" s="19"/>
      <c r="Y139" s="19"/>
      <c r="Z139" s="19"/>
      <c r="AA139" s="19"/>
      <c r="AB139" s="19"/>
      <c r="AC139" s="19"/>
      <c r="AD139"/>
      <c r="AE139"/>
      <c r="AF139"/>
    </row>
    <row r="140" spans="1:32" s="16" customFormat="1" ht="264" customHeight="1" x14ac:dyDescent="0.35">
      <c r="A140" s="462" t="s">
        <v>697</v>
      </c>
      <c r="B140" s="646" t="s">
        <v>23</v>
      </c>
      <c r="C140" s="552" t="s">
        <v>1024</v>
      </c>
      <c r="D140" s="550" t="s">
        <v>1025</v>
      </c>
      <c r="E140" s="550" t="s">
        <v>1026</v>
      </c>
      <c r="F140" s="550" t="s">
        <v>1027</v>
      </c>
      <c r="G140" s="550" t="s">
        <v>909</v>
      </c>
      <c r="H140" s="550" t="s">
        <v>1038</v>
      </c>
      <c r="I140" s="550" t="s">
        <v>1029</v>
      </c>
      <c r="J140" s="550" t="s">
        <v>1039</v>
      </c>
      <c r="K140" s="550" t="s">
        <v>1040</v>
      </c>
      <c r="L140" s="550">
        <v>1</v>
      </c>
      <c r="M140" s="552">
        <v>44805</v>
      </c>
      <c r="N140" s="660">
        <v>45015</v>
      </c>
      <c r="O140" s="673">
        <v>1</v>
      </c>
      <c r="P140" s="674" t="s">
        <v>1827</v>
      </c>
      <c r="Q140" s="675" t="s">
        <v>27</v>
      </c>
      <c r="R140" s="590" t="s">
        <v>2251</v>
      </c>
      <c r="S140" s="84"/>
      <c r="T140" s="85"/>
      <c r="U140" s="202"/>
      <c r="V140" s="218"/>
      <c r="W140" s="19"/>
      <c r="X140" s="19"/>
      <c r="Y140" s="19"/>
      <c r="Z140" s="19"/>
      <c r="AA140" s="19"/>
      <c r="AB140" s="19"/>
      <c r="AC140" s="19"/>
      <c r="AD140"/>
      <c r="AE140"/>
      <c r="AF140"/>
    </row>
    <row r="141" spans="1:32" ht="197.25" customHeight="1" x14ac:dyDescent="0.3">
      <c r="A141" s="462" t="s">
        <v>705</v>
      </c>
      <c r="B141" s="646" t="s">
        <v>23</v>
      </c>
      <c r="C141" s="676" t="s">
        <v>586</v>
      </c>
      <c r="D141" s="550" t="s">
        <v>587</v>
      </c>
      <c r="E141" s="550" t="s">
        <v>588</v>
      </c>
      <c r="F141" s="550" t="s">
        <v>582</v>
      </c>
      <c r="G141" s="552" t="s">
        <v>589</v>
      </c>
      <c r="H141" s="550" t="s">
        <v>590</v>
      </c>
      <c r="I141" s="550" t="s">
        <v>591</v>
      </c>
      <c r="J141" s="550" t="s">
        <v>592</v>
      </c>
      <c r="K141" s="550" t="s">
        <v>593</v>
      </c>
      <c r="L141" s="550">
        <v>1</v>
      </c>
      <c r="M141" s="552">
        <v>40267</v>
      </c>
      <c r="N141" s="552">
        <v>40589</v>
      </c>
      <c r="O141" s="452">
        <v>0.98</v>
      </c>
      <c r="P141" s="590" t="s">
        <v>594</v>
      </c>
      <c r="Q141" s="454" t="s">
        <v>1163</v>
      </c>
      <c r="R141" s="590" t="s">
        <v>2510</v>
      </c>
      <c r="S141" s="86"/>
      <c r="T141" s="87"/>
      <c r="U141" s="203"/>
      <c r="V141" s="220"/>
      <c r="W141" s="19"/>
      <c r="X141" s="19"/>
      <c r="Y141" s="19"/>
      <c r="Z141" s="19"/>
      <c r="AA141" s="19"/>
      <c r="AB141" s="19"/>
      <c r="AC141" s="19"/>
    </row>
    <row r="142" spans="1:32" ht="261" customHeight="1" x14ac:dyDescent="0.3">
      <c r="A142" s="462" t="s">
        <v>714</v>
      </c>
      <c r="B142" s="646" t="s">
        <v>23</v>
      </c>
      <c r="C142" s="578" t="s">
        <v>596</v>
      </c>
      <c r="D142" s="550" t="s">
        <v>597</v>
      </c>
      <c r="E142" s="550" t="s">
        <v>598</v>
      </c>
      <c r="F142" s="657" t="s">
        <v>582</v>
      </c>
      <c r="G142" s="550" t="s">
        <v>234</v>
      </c>
      <c r="H142" s="550" t="s">
        <v>599</v>
      </c>
      <c r="I142" s="550" t="s">
        <v>600</v>
      </c>
      <c r="J142" s="550" t="s">
        <v>601</v>
      </c>
      <c r="K142" s="550" t="s">
        <v>602</v>
      </c>
      <c r="L142" s="677">
        <v>7</v>
      </c>
      <c r="M142" s="552">
        <v>41699</v>
      </c>
      <c r="N142" s="552">
        <v>42094</v>
      </c>
      <c r="O142" s="452">
        <v>0.56999999999999995</v>
      </c>
      <c r="P142" s="590" t="s">
        <v>2465</v>
      </c>
      <c r="Q142" s="452" t="s">
        <v>1163</v>
      </c>
      <c r="R142" s="590" t="s">
        <v>2508</v>
      </c>
      <c r="S142" s="86"/>
      <c r="T142" s="88"/>
      <c r="U142" s="203"/>
      <c r="V142" s="220"/>
      <c r="W142" s="19"/>
      <c r="X142" s="19"/>
      <c r="Y142" s="19"/>
      <c r="Z142" s="19"/>
      <c r="AA142" s="19"/>
      <c r="AB142" s="19"/>
      <c r="AC142" s="19"/>
    </row>
    <row r="143" spans="1:32" ht="290.25" customHeight="1" x14ac:dyDescent="0.3">
      <c r="A143" s="462" t="s">
        <v>718</v>
      </c>
      <c r="B143" s="646" t="s">
        <v>23</v>
      </c>
      <c r="C143" s="624"/>
      <c r="D143" s="550" t="s">
        <v>597</v>
      </c>
      <c r="E143" s="550" t="s">
        <v>598</v>
      </c>
      <c r="F143" s="657" t="s">
        <v>582</v>
      </c>
      <c r="G143" s="550" t="s">
        <v>234</v>
      </c>
      <c r="H143" s="550" t="s">
        <v>599</v>
      </c>
      <c r="I143" s="550" t="s">
        <v>600</v>
      </c>
      <c r="J143" s="550" t="s">
        <v>604</v>
      </c>
      <c r="K143" s="550" t="s">
        <v>602</v>
      </c>
      <c r="L143" s="677">
        <v>7</v>
      </c>
      <c r="M143" s="552">
        <v>41730</v>
      </c>
      <c r="N143" s="552">
        <v>42124</v>
      </c>
      <c r="O143" s="452">
        <v>0.42</v>
      </c>
      <c r="P143" s="590" t="s">
        <v>2466</v>
      </c>
      <c r="Q143" s="452" t="s">
        <v>1163</v>
      </c>
      <c r="R143" s="590" t="s">
        <v>2508</v>
      </c>
      <c r="S143" s="86"/>
      <c r="T143" s="88"/>
      <c r="U143" s="203"/>
      <c r="V143" s="220"/>
      <c r="W143" s="19"/>
      <c r="X143" s="19"/>
      <c r="Y143" s="19"/>
      <c r="Z143" s="19"/>
      <c r="AA143" s="19"/>
      <c r="AB143" s="19"/>
      <c r="AC143" s="19"/>
    </row>
    <row r="144" spans="1:32" ht="311.25" customHeight="1" x14ac:dyDescent="0.3">
      <c r="A144" s="462" t="s">
        <v>722</v>
      </c>
      <c r="B144" s="646" t="s">
        <v>23</v>
      </c>
      <c r="C144" s="624"/>
      <c r="D144" s="550" t="s">
        <v>597</v>
      </c>
      <c r="E144" s="550" t="s">
        <v>598</v>
      </c>
      <c r="F144" s="657" t="s">
        <v>582</v>
      </c>
      <c r="G144" s="550" t="s">
        <v>234</v>
      </c>
      <c r="H144" s="550" t="s">
        <v>599</v>
      </c>
      <c r="I144" s="550" t="s">
        <v>600</v>
      </c>
      <c r="J144" s="550" t="s">
        <v>606</v>
      </c>
      <c r="K144" s="550" t="s">
        <v>602</v>
      </c>
      <c r="L144" s="677">
        <v>10</v>
      </c>
      <c r="M144" s="552">
        <v>41760</v>
      </c>
      <c r="N144" s="552">
        <v>42153</v>
      </c>
      <c r="O144" s="452">
        <v>1</v>
      </c>
      <c r="P144" s="590" t="s">
        <v>2467</v>
      </c>
      <c r="Q144" s="452" t="s">
        <v>27</v>
      </c>
      <c r="R144" s="590" t="s">
        <v>2511</v>
      </c>
      <c r="S144" s="86"/>
      <c r="T144" s="88"/>
      <c r="U144" s="203"/>
      <c r="V144" s="220"/>
      <c r="W144" s="19"/>
      <c r="X144" s="19"/>
      <c r="Y144" s="19"/>
      <c r="Z144" s="19"/>
      <c r="AA144" s="19"/>
      <c r="AB144" s="19"/>
      <c r="AC144" s="19"/>
    </row>
    <row r="145" spans="1:32" ht="203.25" customHeight="1" x14ac:dyDescent="0.3">
      <c r="A145" s="462" t="s">
        <v>726</v>
      </c>
      <c r="B145" s="646" t="s">
        <v>23</v>
      </c>
      <c r="C145" s="624"/>
      <c r="D145" s="550" t="s">
        <v>597</v>
      </c>
      <c r="E145" s="550" t="s">
        <v>598</v>
      </c>
      <c r="F145" s="657" t="s">
        <v>582</v>
      </c>
      <c r="G145" s="550" t="s">
        <v>234</v>
      </c>
      <c r="H145" s="550" t="s">
        <v>599</v>
      </c>
      <c r="I145" s="550" t="s">
        <v>600</v>
      </c>
      <c r="J145" s="550" t="s">
        <v>1828</v>
      </c>
      <c r="K145" s="550" t="s">
        <v>602</v>
      </c>
      <c r="L145" s="677">
        <v>8</v>
      </c>
      <c r="M145" s="552">
        <v>41791</v>
      </c>
      <c r="N145" s="552">
        <v>42185</v>
      </c>
      <c r="O145" s="452">
        <v>0.88</v>
      </c>
      <c r="P145" s="590" t="s">
        <v>2468</v>
      </c>
      <c r="Q145" s="452" t="s">
        <v>1163</v>
      </c>
      <c r="R145" s="590" t="s">
        <v>2512</v>
      </c>
      <c r="S145" s="86"/>
      <c r="T145" s="88"/>
      <c r="U145" s="203"/>
      <c r="V145" s="220"/>
      <c r="W145" s="19"/>
      <c r="X145" s="19"/>
      <c r="Y145" s="19"/>
      <c r="Z145" s="19"/>
      <c r="AA145" s="19"/>
      <c r="AB145" s="19"/>
      <c r="AC145" s="19"/>
    </row>
    <row r="146" spans="1:32" ht="193.5" customHeight="1" x14ac:dyDescent="0.3">
      <c r="A146" s="462" t="s">
        <v>727</v>
      </c>
      <c r="B146" s="646" t="s">
        <v>23</v>
      </c>
      <c r="C146" s="611"/>
      <c r="D146" s="550" t="s">
        <v>597</v>
      </c>
      <c r="E146" s="547" t="s">
        <v>598</v>
      </c>
      <c r="F146" s="678" t="s">
        <v>582</v>
      </c>
      <c r="G146" s="656" t="s">
        <v>234</v>
      </c>
      <c r="H146" s="550" t="s">
        <v>599</v>
      </c>
      <c r="I146" s="550" t="s">
        <v>600</v>
      </c>
      <c r="J146" s="550" t="s">
        <v>609</v>
      </c>
      <c r="K146" s="550" t="s">
        <v>610</v>
      </c>
      <c r="L146" s="550">
        <v>1</v>
      </c>
      <c r="M146" s="552">
        <v>41731</v>
      </c>
      <c r="N146" s="552">
        <v>42200</v>
      </c>
      <c r="O146" s="452">
        <v>0</v>
      </c>
      <c r="P146" s="590" t="s">
        <v>2469</v>
      </c>
      <c r="Q146" s="454" t="s">
        <v>1633</v>
      </c>
      <c r="R146" s="590" t="s">
        <v>2513</v>
      </c>
      <c r="S146" s="86"/>
      <c r="T146" s="88"/>
      <c r="U146" s="203"/>
      <c r="V146" s="220"/>
      <c r="W146" s="19"/>
      <c r="X146" s="19"/>
      <c r="Y146" s="19"/>
      <c r="Z146" s="19"/>
      <c r="AA146" s="19"/>
      <c r="AB146" s="19"/>
      <c r="AC146" s="19"/>
    </row>
    <row r="147" spans="1:32" s="17" customFormat="1" ht="192" customHeight="1" x14ac:dyDescent="0.35">
      <c r="A147" s="462" t="s">
        <v>728</v>
      </c>
      <c r="B147" s="646" t="s">
        <v>23</v>
      </c>
      <c r="C147" s="583" t="s">
        <v>612</v>
      </c>
      <c r="D147" s="550" t="s">
        <v>613</v>
      </c>
      <c r="E147" s="550" t="s">
        <v>614</v>
      </c>
      <c r="F147" s="661" t="s">
        <v>615</v>
      </c>
      <c r="G147" s="550" t="s">
        <v>25</v>
      </c>
      <c r="H147" s="550" t="s">
        <v>2470</v>
      </c>
      <c r="I147" s="550" t="s">
        <v>616</v>
      </c>
      <c r="J147" s="550" t="s">
        <v>617</v>
      </c>
      <c r="K147" s="550" t="s">
        <v>618</v>
      </c>
      <c r="L147" s="550">
        <v>1</v>
      </c>
      <c r="M147" s="552">
        <v>42220</v>
      </c>
      <c r="N147" s="552">
        <v>42916</v>
      </c>
      <c r="O147" s="452">
        <v>1</v>
      </c>
      <c r="P147" s="590" t="s">
        <v>1780</v>
      </c>
      <c r="Q147" s="588" t="s">
        <v>27</v>
      </c>
      <c r="R147" s="590" t="s">
        <v>2248</v>
      </c>
      <c r="S147" s="91"/>
      <c r="T147" s="89"/>
      <c r="U147" s="90"/>
      <c r="V147" s="221"/>
      <c r="W147" s="19"/>
      <c r="X147" s="19"/>
      <c r="Y147" s="19"/>
      <c r="Z147" s="19"/>
      <c r="AA147" s="19"/>
      <c r="AB147" s="19"/>
      <c r="AC147" s="19"/>
      <c r="AD147"/>
      <c r="AE147"/>
      <c r="AF147"/>
    </row>
    <row r="148" spans="1:32" ht="133.5" customHeight="1" x14ac:dyDescent="0.35">
      <c r="A148" s="462" t="s">
        <v>738</v>
      </c>
      <c r="B148" s="646" t="s">
        <v>23</v>
      </c>
      <c r="C148" s="578" t="s">
        <v>621</v>
      </c>
      <c r="D148" s="679" t="s">
        <v>622</v>
      </c>
      <c r="E148" s="679" t="s">
        <v>623</v>
      </c>
      <c r="F148" s="679" t="s">
        <v>615</v>
      </c>
      <c r="G148" s="679" t="s">
        <v>32</v>
      </c>
      <c r="H148" s="550" t="s">
        <v>624</v>
      </c>
      <c r="I148" s="679" t="s">
        <v>625</v>
      </c>
      <c r="J148" s="550" t="s">
        <v>626</v>
      </c>
      <c r="K148" s="550" t="s">
        <v>627</v>
      </c>
      <c r="L148" s="550">
        <v>1</v>
      </c>
      <c r="M148" s="552">
        <v>42982</v>
      </c>
      <c r="N148" s="552" t="s">
        <v>628</v>
      </c>
      <c r="O148" s="452">
        <v>1</v>
      </c>
      <c r="P148" s="590" t="s">
        <v>1781</v>
      </c>
      <c r="Q148" s="588" t="s">
        <v>27</v>
      </c>
      <c r="R148" s="590" t="s">
        <v>2253</v>
      </c>
      <c r="S148" s="91"/>
      <c r="T148" s="89"/>
      <c r="U148" s="90"/>
      <c r="V148" s="221"/>
      <c r="W148" s="19"/>
      <c r="X148" s="19"/>
      <c r="Y148" s="19"/>
      <c r="Z148" s="19"/>
      <c r="AA148" s="19"/>
      <c r="AB148" s="19"/>
      <c r="AC148" s="19"/>
    </row>
    <row r="149" spans="1:32" ht="180.75" customHeight="1" x14ac:dyDescent="0.35">
      <c r="A149" s="462" t="s">
        <v>745</v>
      </c>
      <c r="B149" s="646" t="s">
        <v>23</v>
      </c>
      <c r="C149" s="624"/>
      <c r="D149" s="680"/>
      <c r="E149" s="680"/>
      <c r="F149" s="681"/>
      <c r="G149" s="680"/>
      <c r="H149" s="550" t="s">
        <v>630</v>
      </c>
      <c r="I149" s="680"/>
      <c r="J149" s="550" t="s">
        <v>631</v>
      </c>
      <c r="K149" s="550" t="s">
        <v>632</v>
      </c>
      <c r="L149" s="550">
        <v>1</v>
      </c>
      <c r="M149" s="552">
        <v>42982</v>
      </c>
      <c r="N149" s="552" t="s">
        <v>628</v>
      </c>
      <c r="O149" s="452">
        <v>1</v>
      </c>
      <c r="P149" s="590" t="s">
        <v>1781</v>
      </c>
      <c r="Q149" s="588" t="s">
        <v>27</v>
      </c>
      <c r="R149" s="590" t="s">
        <v>2253</v>
      </c>
      <c r="S149" s="91"/>
      <c r="T149" s="89"/>
      <c r="U149" s="90"/>
      <c r="V149" s="221"/>
      <c r="W149" s="19"/>
      <c r="X149" s="19"/>
      <c r="Y149" s="19"/>
      <c r="Z149" s="19"/>
      <c r="AA149" s="19"/>
      <c r="AB149" s="19"/>
      <c r="AC149" s="19"/>
    </row>
    <row r="150" spans="1:32" ht="180.75" customHeight="1" x14ac:dyDescent="0.35">
      <c r="A150" s="462" t="s">
        <v>746</v>
      </c>
      <c r="B150" s="646" t="s">
        <v>23</v>
      </c>
      <c r="C150" s="624"/>
      <c r="D150" s="680"/>
      <c r="E150" s="680"/>
      <c r="F150" s="681"/>
      <c r="G150" s="680"/>
      <c r="H150" s="550" t="s">
        <v>634</v>
      </c>
      <c r="I150" s="680"/>
      <c r="J150" s="550" t="s">
        <v>635</v>
      </c>
      <c r="K150" s="550" t="s">
        <v>636</v>
      </c>
      <c r="L150" s="550">
        <v>1</v>
      </c>
      <c r="M150" s="552">
        <v>42982</v>
      </c>
      <c r="N150" s="552" t="s">
        <v>637</v>
      </c>
      <c r="O150" s="452">
        <v>1</v>
      </c>
      <c r="P150" s="590" t="s">
        <v>1781</v>
      </c>
      <c r="Q150" s="588" t="s">
        <v>27</v>
      </c>
      <c r="R150" s="590" t="s">
        <v>2253</v>
      </c>
      <c r="S150" s="91"/>
      <c r="T150" s="89"/>
      <c r="U150" s="90"/>
      <c r="V150" s="221"/>
      <c r="W150" s="19"/>
      <c r="X150" s="19"/>
      <c r="Y150" s="19"/>
      <c r="Z150" s="19"/>
      <c r="AA150" s="19"/>
      <c r="AB150" s="19"/>
      <c r="AC150" s="19"/>
    </row>
    <row r="151" spans="1:32" ht="133.5" customHeight="1" x14ac:dyDescent="0.35">
      <c r="A151" s="462" t="s">
        <v>747</v>
      </c>
      <c r="B151" s="646" t="s">
        <v>23</v>
      </c>
      <c r="C151" s="611"/>
      <c r="D151" s="582"/>
      <c r="E151" s="582"/>
      <c r="F151" s="682"/>
      <c r="G151" s="582"/>
      <c r="H151" s="550" t="s">
        <v>639</v>
      </c>
      <c r="I151" s="582"/>
      <c r="J151" s="550" t="s">
        <v>639</v>
      </c>
      <c r="K151" s="550" t="s">
        <v>640</v>
      </c>
      <c r="L151" s="550">
        <v>1</v>
      </c>
      <c r="M151" s="552">
        <v>42982</v>
      </c>
      <c r="N151" s="552" t="s">
        <v>641</v>
      </c>
      <c r="O151" s="452">
        <v>1</v>
      </c>
      <c r="P151" s="590" t="s">
        <v>1781</v>
      </c>
      <c r="Q151" s="588" t="s">
        <v>27</v>
      </c>
      <c r="R151" s="590" t="s">
        <v>2253</v>
      </c>
      <c r="S151" s="91"/>
      <c r="T151" s="89"/>
      <c r="U151" s="90"/>
      <c r="V151" s="221"/>
      <c r="W151" s="19"/>
      <c r="X151" s="19"/>
      <c r="Y151" s="19"/>
      <c r="Z151" s="19"/>
      <c r="AA151" s="19"/>
      <c r="AB151" s="19"/>
      <c r="AC151" s="19"/>
    </row>
    <row r="152" spans="1:32" ht="274.5" customHeight="1" x14ac:dyDescent="0.35">
      <c r="A152" s="462" t="s">
        <v>748</v>
      </c>
      <c r="B152" s="646" t="s">
        <v>23</v>
      </c>
      <c r="C152" s="583" t="s">
        <v>643</v>
      </c>
      <c r="D152" s="550" t="s">
        <v>644</v>
      </c>
      <c r="E152" s="550" t="s">
        <v>645</v>
      </c>
      <c r="F152" s="550" t="s">
        <v>615</v>
      </c>
      <c r="G152" s="550" t="s">
        <v>25</v>
      </c>
      <c r="H152" s="550" t="s">
        <v>2471</v>
      </c>
      <c r="I152" s="550" t="s">
        <v>646</v>
      </c>
      <c r="J152" s="550" t="s">
        <v>647</v>
      </c>
      <c r="K152" s="550" t="s">
        <v>26</v>
      </c>
      <c r="L152" s="589">
        <v>1</v>
      </c>
      <c r="M152" s="552">
        <v>42759</v>
      </c>
      <c r="N152" s="552">
        <v>42853</v>
      </c>
      <c r="O152" s="452">
        <v>1</v>
      </c>
      <c r="P152" s="588" t="s">
        <v>1782</v>
      </c>
      <c r="Q152" s="588" t="s">
        <v>27</v>
      </c>
      <c r="R152" s="590" t="s">
        <v>2243</v>
      </c>
      <c r="S152" s="91"/>
      <c r="T152" s="90"/>
      <c r="U152" s="90"/>
      <c r="V152" s="221"/>
      <c r="W152" s="19"/>
      <c r="X152" s="19"/>
      <c r="Y152" s="19"/>
      <c r="Z152" s="19"/>
      <c r="AA152" s="19"/>
      <c r="AB152" s="19"/>
      <c r="AC152" s="19"/>
    </row>
    <row r="153" spans="1:32" ht="228" customHeight="1" x14ac:dyDescent="0.35">
      <c r="A153" s="462" t="s">
        <v>755</v>
      </c>
      <c r="B153" s="646" t="s">
        <v>23</v>
      </c>
      <c r="C153" s="583" t="s">
        <v>651</v>
      </c>
      <c r="D153" s="550" t="s">
        <v>652</v>
      </c>
      <c r="E153" s="550" t="s">
        <v>653</v>
      </c>
      <c r="F153" s="550" t="s">
        <v>615</v>
      </c>
      <c r="G153" s="550" t="s">
        <v>25</v>
      </c>
      <c r="H153" s="550" t="s">
        <v>654</v>
      </c>
      <c r="I153" s="550" t="s">
        <v>655</v>
      </c>
      <c r="J153" s="549" t="s">
        <v>656</v>
      </c>
      <c r="K153" s="550" t="s">
        <v>657</v>
      </c>
      <c r="L153" s="550">
        <v>1</v>
      </c>
      <c r="M153" s="552">
        <v>43739</v>
      </c>
      <c r="N153" s="552">
        <v>43921</v>
      </c>
      <c r="O153" s="683">
        <v>1</v>
      </c>
      <c r="P153" s="684" t="s">
        <v>2472</v>
      </c>
      <c r="Q153" s="588" t="s">
        <v>27</v>
      </c>
      <c r="R153" s="590" t="s">
        <v>2254</v>
      </c>
      <c r="S153" s="91"/>
      <c r="T153" s="90"/>
      <c r="U153" s="90"/>
      <c r="V153" s="221"/>
      <c r="W153" s="19"/>
      <c r="X153" s="19"/>
      <c r="Y153" s="19"/>
      <c r="Z153" s="19"/>
      <c r="AA153" s="19"/>
      <c r="AB153" s="19"/>
      <c r="AC153" s="19"/>
    </row>
    <row r="154" spans="1:32" ht="133.5" customHeight="1" x14ac:dyDescent="0.35">
      <c r="A154" s="462" t="s">
        <v>758</v>
      </c>
      <c r="B154" s="646" t="s">
        <v>23</v>
      </c>
      <c r="C154" s="583" t="s">
        <v>659</v>
      </c>
      <c r="D154" s="550" t="s">
        <v>660</v>
      </c>
      <c r="E154" s="550" t="s">
        <v>661</v>
      </c>
      <c r="F154" s="550" t="s">
        <v>615</v>
      </c>
      <c r="G154" s="550" t="s">
        <v>25</v>
      </c>
      <c r="H154" s="550" t="s">
        <v>662</v>
      </c>
      <c r="I154" s="550" t="s">
        <v>663</v>
      </c>
      <c r="J154" s="549" t="s">
        <v>664</v>
      </c>
      <c r="K154" s="550" t="s">
        <v>665</v>
      </c>
      <c r="L154" s="589">
        <v>1</v>
      </c>
      <c r="M154" s="552">
        <v>43739</v>
      </c>
      <c r="N154" s="552">
        <v>43921</v>
      </c>
      <c r="O154" s="452">
        <v>1</v>
      </c>
      <c r="P154" s="588" t="s">
        <v>1783</v>
      </c>
      <c r="Q154" s="588" t="s">
        <v>27</v>
      </c>
      <c r="R154" s="590" t="s">
        <v>2254</v>
      </c>
      <c r="S154" s="91"/>
      <c r="T154" s="90"/>
      <c r="U154" s="90"/>
      <c r="V154" s="221"/>
      <c r="W154" s="19"/>
      <c r="X154" s="19"/>
      <c r="Y154" s="19"/>
      <c r="Z154" s="19"/>
      <c r="AA154" s="19"/>
      <c r="AB154" s="19"/>
      <c r="AC154" s="19"/>
    </row>
    <row r="155" spans="1:32" ht="133.5" customHeight="1" x14ac:dyDescent="0.35">
      <c r="A155" s="462" t="s">
        <v>761</v>
      </c>
      <c r="B155" s="646" t="s">
        <v>23</v>
      </c>
      <c r="C155" s="583" t="s">
        <v>667</v>
      </c>
      <c r="D155" s="685" t="s">
        <v>668</v>
      </c>
      <c r="E155" s="550" t="s">
        <v>669</v>
      </c>
      <c r="F155" s="550" t="s">
        <v>615</v>
      </c>
      <c r="G155" s="550" t="s">
        <v>25</v>
      </c>
      <c r="H155" s="550" t="s">
        <v>670</v>
      </c>
      <c r="I155" s="550" t="s">
        <v>671</v>
      </c>
      <c r="J155" s="549" t="s">
        <v>672</v>
      </c>
      <c r="K155" s="550" t="s">
        <v>673</v>
      </c>
      <c r="L155" s="550">
        <v>1</v>
      </c>
      <c r="M155" s="552">
        <v>43739</v>
      </c>
      <c r="N155" s="552">
        <v>43921</v>
      </c>
      <c r="O155" s="452">
        <v>1</v>
      </c>
      <c r="P155" s="588" t="s">
        <v>1784</v>
      </c>
      <c r="Q155" s="588" t="s">
        <v>27</v>
      </c>
      <c r="R155" s="590" t="s">
        <v>2243</v>
      </c>
      <c r="S155" s="91"/>
      <c r="T155" s="90"/>
      <c r="U155" s="90"/>
      <c r="V155" s="221"/>
      <c r="W155" s="19"/>
      <c r="X155" s="19"/>
      <c r="Y155" s="19"/>
      <c r="Z155" s="19"/>
      <c r="AA155" s="19"/>
      <c r="AB155" s="19"/>
      <c r="AC155" s="19"/>
    </row>
    <row r="156" spans="1:32" ht="234" customHeight="1" x14ac:dyDescent="0.35">
      <c r="A156" s="462" t="s">
        <v>767</v>
      </c>
      <c r="B156" s="646" t="s">
        <v>23</v>
      </c>
      <c r="C156" s="583" t="s">
        <v>675</v>
      </c>
      <c r="D156" s="550" t="s">
        <v>676</v>
      </c>
      <c r="E156" s="550" t="s">
        <v>653</v>
      </c>
      <c r="F156" s="550" t="s">
        <v>615</v>
      </c>
      <c r="G156" s="550" t="s">
        <v>25</v>
      </c>
      <c r="H156" s="550" t="s">
        <v>677</v>
      </c>
      <c r="I156" s="550" t="s">
        <v>678</v>
      </c>
      <c r="J156" s="549" t="s">
        <v>679</v>
      </c>
      <c r="K156" s="550" t="s">
        <v>680</v>
      </c>
      <c r="L156" s="550">
        <v>1</v>
      </c>
      <c r="M156" s="552">
        <v>43739</v>
      </c>
      <c r="N156" s="552">
        <v>43921</v>
      </c>
      <c r="O156" s="683">
        <v>1</v>
      </c>
      <c r="P156" s="683" t="s">
        <v>2473</v>
      </c>
      <c r="Q156" s="588" t="s">
        <v>27</v>
      </c>
      <c r="R156" s="590" t="s">
        <v>2243</v>
      </c>
      <c r="S156" s="91"/>
      <c r="T156" s="89"/>
      <c r="U156" s="90"/>
      <c r="V156" s="221"/>
      <c r="W156" s="19"/>
      <c r="X156" s="19"/>
      <c r="Y156" s="19"/>
      <c r="Z156" s="19"/>
      <c r="AA156" s="19"/>
      <c r="AB156" s="19"/>
      <c r="AC156" s="19"/>
    </row>
    <row r="157" spans="1:32" ht="181.5" customHeight="1" x14ac:dyDescent="0.35">
      <c r="A157" s="462" t="s">
        <v>773</v>
      </c>
      <c r="B157" s="646" t="s">
        <v>23</v>
      </c>
      <c r="C157" s="583" t="s">
        <v>682</v>
      </c>
      <c r="D157" s="550" t="s">
        <v>683</v>
      </c>
      <c r="E157" s="550" t="s">
        <v>684</v>
      </c>
      <c r="F157" s="550" t="s">
        <v>615</v>
      </c>
      <c r="G157" s="550" t="s">
        <v>25</v>
      </c>
      <c r="H157" s="550" t="s">
        <v>685</v>
      </c>
      <c r="I157" s="550" t="s">
        <v>686</v>
      </c>
      <c r="J157" s="549" t="s">
        <v>687</v>
      </c>
      <c r="K157" s="550" t="s">
        <v>688</v>
      </c>
      <c r="L157" s="550">
        <v>1</v>
      </c>
      <c r="M157" s="552">
        <v>43739</v>
      </c>
      <c r="N157" s="552">
        <v>43921</v>
      </c>
      <c r="O157" s="452">
        <v>1</v>
      </c>
      <c r="P157" s="590" t="s">
        <v>1785</v>
      </c>
      <c r="Q157" s="588" t="s">
        <v>27</v>
      </c>
      <c r="R157" s="590" t="s">
        <v>2243</v>
      </c>
      <c r="S157" s="91"/>
      <c r="T157" s="89"/>
      <c r="U157" s="90"/>
      <c r="V157" s="221"/>
      <c r="W157" s="19"/>
      <c r="X157" s="19"/>
      <c r="Y157" s="19"/>
      <c r="Z157" s="19"/>
      <c r="AA157" s="19"/>
      <c r="AB157" s="19"/>
      <c r="AC157" s="19"/>
    </row>
    <row r="158" spans="1:32" ht="192.75" customHeight="1" x14ac:dyDescent="0.35">
      <c r="A158" s="462" t="s">
        <v>776</v>
      </c>
      <c r="B158" s="646" t="s">
        <v>23</v>
      </c>
      <c r="C158" s="583" t="s">
        <v>690</v>
      </c>
      <c r="D158" s="550" t="s">
        <v>691</v>
      </c>
      <c r="E158" s="550" t="s">
        <v>692</v>
      </c>
      <c r="F158" s="550" t="s">
        <v>615</v>
      </c>
      <c r="G158" s="550" t="s">
        <v>25</v>
      </c>
      <c r="H158" s="550" t="s">
        <v>693</v>
      </c>
      <c r="I158" s="550" t="s">
        <v>694</v>
      </c>
      <c r="J158" s="549" t="s">
        <v>695</v>
      </c>
      <c r="K158" s="550" t="s">
        <v>696</v>
      </c>
      <c r="L158" s="550">
        <v>1</v>
      </c>
      <c r="M158" s="552">
        <v>43739</v>
      </c>
      <c r="N158" s="552">
        <v>43921</v>
      </c>
      <c r="O158" s="452">
        <v>1</v>
      </c>
      <c r="P158" s="588" t="s">
        <v>1786</v>
      </c>
      <c r="Q158" s="588" t="s">
        <v>27</v>
      </c>
      <c r="R158" s="590" t="s">
        <v>2255</v>
      </c>
      <c r="S158" s="301"/>
      <c r="T158" s="302"/>
      <c r="U158" s="302"/>
      <c r="V158" s="305"/>
      <c r="W158" s="19"/>
      <c r="X158" s="19"/>
      <c r="Y158" s="19"/>
      <c r="Z158" s="19"/>
      <c r="AA158" s="19"/>
      <c r="AB158" s="19"/>
      <c r="AC158" s="19"/>
    </row>
    <row r="159" spans="1:32" ht="267.75" customHeight="1" x14ac:dyDescent="0.35">
      <c r="A159" s="462" t="s">
        <v>785</v>
      </c>
      <c r="B159" s="550" t="s">
        <v>23</v>
      </c>
      <c r="C159" s="550" t="s">
        <v>698</v>
      </c>
      <c r="D159" s="550" t="s">
        <v>699</v>
      </c>
      <c r="E159" s="550" t="s">
        <v>700</v>
      </c>
      <c r="F159" s="550" t="s">
        <v>615</v>
      </c>
      <c r="G159" s="550" t="s">
        <v>25</v>
      </c>
      <c r="H159" s="550" t="s">
        <v>701</v>
      </c>
      <c r="I159" s="550" t="s">
        <v>702</v>
      </c>
      <c r="J159" s="550" t="s">
        <v>703</v>
      </c>
      <c r="K159" s="550" t="s">
        <v>704</v>
      </c>
      <c r="L159" s="589">
        <v>1</v>
      </c>
      <c r="M159" s="552">
        <v>43739</v>
      </c>
      <c r="N159" s="552">
        <v>43921</v>
      </c>
      <c r="O159" s="686">
        <v>0.5</v>
      </c>
      <c r="P159" s="590" t="s">
        <v>2474</v>
      </c>
      <c r="Q159" s="588" t="s">
        <v>45</v>
      </c>
      <c r="R159" s="590" t="s">
        <v>2514</v>
      </c>
      <c r="S159" s="91"/>
      <c r="T159" s="89"/>
      <c r="U159" s="90"/>
      <c r="V159" s="221"/>
      <c r="W159" s="19"/>
      <c r="X159" s="19"/>
      <c r="Y159" s="19"/>
      <c r="Z159" s="19"/>
      <c r="AA159" s="19"/>
      <c r="AB159" s="19"/>
      <c r="AC159" s="19"/>
    </row>
    <row r="160" spans="1:32" ht="267.75" customHeight="1" x14ac:dyDescent="0.35">
      <c r="A160" s="462" t="s">
        <v>793</v>
      </c>
      <c r="B160" s="550" t="s">
        <v>23</v>
      </c>
      <c r="C160" s="687" t="s">
        <v>1069</v>
      </c>
      <c r="D160" s="550" t="s">
        <v>1070</v>
      </c>
      <c r="E160" s="550" t="s">
        <v>1071</v>
      </c>
      <c r="F160" s="550" t="s">
        <v>1072</v>
      </c>
      <c r="G160" s="550" t="s">
        <v>1073</v>
      </c>
      <c r="H160" s="550" t="s">
        <v>1075</v>
      </c>
      <c r="I160" s="550" t="s">
        <v>1076</v>
      </c>
      <c r="J160" s="550" t="s">
        <v>1077</v>
      </c>
      <c r="K160" s="550" t="s">
        <v>1077</v>
      </c>
      <c r="L160" s="550">
        <v>1</v>
      </c>
      <c r="M160" s="552">
        <v>44776</v>
      </c>
      <c r="N160" s="552">
        <v>44788</v>
      </c>
      <c r="O160" s="452">
        <v>1</v>
      </c>
      <c r="P160" s="588" t="s">
        <v>1787</v>
      </c>
      <c r="Q160" s="588" t="s">
        <v>27</v>
      </c>
      <c r="R160" s="590" t="s">
        <v>2255</v>
      </c>
      <c r="S160" s="301"/>
      <c r="T160" s="302"/>
      <c r="U160" s="302"/>
      <c r="V160" s="305"/>
      <c r="W160" s="19"/>
      <c r="X160" s="19"/>
      <c r="Y160" s="19"/>
      <c r="Z160" s="19"/>
      <c r="AA160" s="19"/>
      <c r="AB160" s="19"/>
      <c r="AC160" s="19"/>
    </row>
    <row r="161" spans="1:29" ht="267.75" customHeight="1" x14ac:dyDescent="0.35">
      <c r="A161" s="462" t="s">
        <v>800</v>
      </c>
      <c r="B161" s="550" t="s">
        <v>23</v>
      </c>
      <c r="C161" s="687" t="s">
        <v>1078</v>
      </c>
      <c r="D161" s="550" t="s">
        <v>1070</v>
      </c>
      <c r="E161" s="550" t="s">
        <v>1071</v>
      </c>
      <c r="F161" s="550" t="s">
        <v>1072</v>
      </c>
      <c r="G161" s="550" t="s">
        <v>1073</v>
      </c>
      <c r="H161" s="550" t="s">
        <v>1075</v>
      </c>
      <c r="I161" s="550" t="s">
        <v>1079</v>
      </c>
      <c r="J161" s="550" t="s">
        <v>187</v>
      </c>
      <c r="K161" s="550" t="s">
        <v>187</v>
      </c>
      <c r="L161" s="550">
        <v>1</v>
      </c>
      <c r="M161" s="552">
        <v>44776</v>
      </c>
      <c r="N161" s="552">
        <v>44788</v>
      </c>
      <c r="O161" s="589">
        <v>0.2</v>
      </c>
      <c r="P161" s="590" t="s">
        <v>2475</v>
      </c>
      <c r="Q161" s="688" t="s">
        <v>45</v>
      </c>
      <c r="R161" s="590" t="s">
        <v>2514</v>
      </c>
      <c r="S161" s="93"/>
      <c r="T161" s="92"/>
      <c r="U161" s="90"/>
      <c r="V161" s="221"/>
      <c r="W161" s="19"/>
      <c r="X161" s="19"/>
      <c r="Y161" s="19"/>
      <c r="Z161" s="19"/>
      <c r="AA161" s="19"/>
      <c r="AB161" s="19"/>
      <c r="AC161" s="19"/>
    </row>
    <row r="162" spans="1:29" ht="132.75" customHeight="1" x14ac:dyDescent="0.35">
      <c r="A162" s="462" t="s">
        <v>803</v>
      </c>
      <c r="B162" s="550" t="s">
        <v>23</v>
      </c>
      <c r="C162" s="687" t="s">
        <v>1078</v>
      </c>
      <c r="D162" s="550" t="s">
        <v>1080</v>
      </c>
      <c r="E162" s="550" t="s">
        <v>1071</v>
      </c>
      <c r="F162" s="550" t="s">
        <v>1072</v>
      </c>
      <c r="G162" s="550" t="s">
        <v>1073</v>
      </c>
      <c r="H162" s="550" t="s">
        <v>1075</v>
      </c>
      <c r="I162" s="550" t="s">
        <v>1081</v>
      </c>
      <c r="J162" s="550" t="s">
        <v>1082</v>
      </c>
      <c r="K162" s="550" t="s">
        <v>1082</v>
      </c>
      <c r="L162" s="550">
        <v>1</v>
      </c>
      <c r="M162" s="552">
        <v>44776</v>
      </c>
      <c r="N162" s="552">
        <v>44788</v>
      </c>
      <c r="O162" s="452">
        <v>1</v>
      </c>
      <c r="P162" s="590" t="s">
        <v>1788</v>
      </c>
      <c r="Q162" s="588" t="s">
        <v>27</v>
      </c>
      <c r="R162" s="590" t="s">
        <v>2248</v>
      </c>
      <c r="S162" s="91"/>
      <c r="T162" s="89"/>
      <c r="U162" s="90"/>
      <c r="V162" s="221"/>
      <c r="W162" s="19"/>
      <c r="X162" s="19"/>
      <c r="Y162" s="19"/>
      <c r="Z162" s="19"/>
      <c r="AA162" s="19"/>
      <c r="AB162" s="19"/>
      <c r="AC162" s="19"/>
    </row>
    <row r="163" spans="1:29" ht="132.75" customHeight="1" x14ac:dyDescent="0.35">
      <c r="A163" s="462" t="s">
        <v>805</v>
      </c>
      <c r="B163" s="550" t="s">
        <v>23</v>
      </c>
      <c r="C163" s="687" t="s">
        <v>1078</v>
      </c>
      <c r="D163" s="550" t="s">
        <v>1083</v>
      </c>
      <c r="E163" s="550" t="s">
        <v>1084</v>
      </c>
      <c r="F163" s="550" t="s">
        <v>1072</v>
      </c>
      <c r="G163" s="550" t="s">
        <v>1073</v>
      </c>
      <c r="H163" s="550" t="s">
        <v>1075</v>
      </c>
      <c r="I163" s="550" t="s">
        <v>1085</v>
      </c>
      <c r="J163" s="550" t="s">
        <v>1086</v>
      </c>
      <c r="K163" s="550" t="s">
        <v>1086</v>
      </c>
      <c r="L163" s="550">
        <v>1</v>
      </c>
      <c r="M163" s="552">
        <v>44776</v>
      </c>
      <c r="N163" s="552">
        <v>44788</v>
      </c>
      <c r="O163" s="452">
        <v>1</v>
      </c>
      <c r="P163" s="588" t="s">
        <v>1789</v>
      </c>
      <c r="Q163" s="588" t="s">
        <v>27</v>
      </c>
      <c r="R163" s="590" t="s">
        <v>2248</v>
      </c>
      <c r="S163" s="91"/>
      <c r="T163" s="90"/>
      <c r="U163" s="90"/>
      <c r="V163" s="221"/>
      <c r="W163" s="19"/>
      <c r="X163" s="19"/>
      <c r="Y163" s="19"/>
      <c r="Z163" s="19"/>
      <c r="AA163" s="19"/>
      <c r="AB163" s="19"/>
      <c r="AC163" s="19"/>
    </row>
    <row r="164" spans="1:29" ht="155.25" customHeight="1" x14ac:dyDescent="0.35">
      <c r="A164" s="462" t="s">
        <v>807</v>
      </c>
      <c r="B164" s="550" t="s">
        <v>23</v>
      </c>
      <c r="C164" s="687" t="s">
        <v>1087</v>
      </c>
      <c r="D164" s="550" t="s">
        <v>1088</v>
      </c>
      <c r="E164" s="550" t="s">
        <v>1089</v>
      </c>
      <c r="F164" s="550" t="s">
        <v>1072</v>
      </c>
      <c r="G164" s="550" t="s">
        <v>1073</v>
      </c>
      <c r="H164" s="550" t="s">
        <v>1075</v>
      </c>
      <c r="I164" s="550" t="s">
        <v>1074</v>
      </c>
      <c r="J164" s="550" t="s">
        <v>1077</v>
      </c>
      <c r="K164" s="550" t="s">
        <v>1077</v>
      </c>
      <c r="L164" s="550">
        <v>1</v>
      </c>
      <c r="M164" s="552">
        <v>44776</v>
      </c>
      <c r="N164" s="552">
        <v>44788</v>
      </c>
      <c r="O164" s="452">
        <v>1</v>
      </c>
      <c r="P164" s="590" t="s">
        <v>1790</v>
      </c>
      <c r="Q164" s="588" t="s">
        <v>27</v>
      </c>
      <c r="R164" s="590" t="s">
        <v>2248</v>
      </c>
      <c r="S164" s="91"/>
      <c r="T164" s="89"/>
      <c r="U164" s="90"/>
      <c r="V164" s="221"/>
      <c r="W164" s="19"/>
      <c r="X164" s="19"/>
      <c r="Y164" s="19"/>
      <c r="Z164" s="19"/>
      <c r="AA164" s="19"/>
      <c r="AB164" s="19"/>
      <c r="AC164" s="19"/>
    </row>
    <row r="165" spans="1:29" ht="149.25" customHeight="1" x14ac:dyDescent="0.35">
      <c r="A165" s="462" t="s">
        <v>809</v>
      </c>
      <c r="B165" s="550" t="s">
        <v>23</v>
      </c>
      <c r="C165" s="687" t="s">
        <v>1087</v>
      </c>
      <c r="D165" s="550" t="s">
        <v>1088</v>
      </c>
      <c r="E165" s="550" t="s">
        <v>1089</v>
      </c>
      <c r="F165" s="550" t="s">
        <v>1072</v>
      </c>
      <c r="G165" s="550" t="s">
        <v>1073</v>
      </c>
      <c r="H165" s="550" t="s">
        <v>1075</v>
      </c>
      <c r="I165" s="550" t="s">
        <v>1090</v>
      </c>
      <c r="J165" s="550" t="s">
        <v>1091</v>
      </c>
      <c r="K165" s="550" t="s">
        <v>1091</v>
      </c>
      <c r="L165" s="550">
        <v>1</v>
      </c>
      <c r="M165" s="552">
        <v>44776</v>
      </c>
      <c r="N165" s="552">
        <v>44788</v>
      </c>
      <c r="O165" s="452">
        <v>1</v>
      </c>
      <c r="P165" s="588" t="s">
        <v>1791</v>
      </c>
      <c r="Q165" s="588" t="s">
        <v>27</v>
      </c>
      <c r="R165" s="590" t="s">
        <v>2255</v>
      </c>
      <c r="S165" s="91"/>
      <c r="T165" s="90"/>
      <c r="U165" s="90"/>
      <c r="V165" s="221"/>
      <c r="W165" s="19"/>
      <c r="X165" s="19"/>
      <c r="Y165" s="19"/>
      <c r="Z165" s="19"/>
      <c r="AA165" s="19"/>
      <c r="AB165" s="19"/>
      <c r="AC165" s="19"/>
    </row>
    <row r="166" spans="1:29" ht="149.25" customHeight="1" x14ac:dyDescent="0.35">
      <c r="A166" s="462" t="s">
        <v>811</v>
      </c>
      <c r="B166" s="550" t="s">
        <v>23</v>
      </c>
      <c r="C166" s="687" t="s">
        <v>1399</v>
      </c>
      <c r="D166" s="689" t="s">
        <v>1400</v>
      </c>
      <c r="E166" s="689" t="s">
        <v>1401</v>
      </c>
      <c r="F166" s="678" t="s">
        <v>615</v>
      </c>
      <c r="G166" s="678" t="s">
        <v>43</v>
      </c>
      <c r="H166" s="689" t="s">
        <v>1402</v>
      </c>
      <c r="I166" s="546" t="s">
        <v>1403</v>
      </c>
      <c r="J166" s="689" t="s">
        <v>1402</v>
      </c>
      <c r="K166" s="690" t="s">
        <v>1404</v>
      </c>
      <c r="L166" s="690">
        <v>1</v>
      </c>
      <c r="M166" s="691">
        <v>44935</v>
      </c>
      <c r="N166" s="552">
        <v>45273</v>
      </c>
      <c r="O166" s="452">
        <v>1</v>
      </c>
      <c r="P166" s="588" t="s">
        <v>1792</v>
      </c>
      <c r="Q166" s="588" t="s">
        <v>27</v>
      </c>
      <c r="R166" s="590" t="s">
        <v>2255</v>
      </c>
      <c r="S166" s="91"/>
      <c r="T166" s="90"/>
      <c r="U166" s="90"/>
      <c r="V166" s="221"/>
      <c r="W166" s="19"/>
      <c r="X166" s="19"/>
      <c r="Y166" s="19"/>
      <c r="Z166" s="19"/>
      <c r="AA166" s="19"/>
      <c r="AB166" s="19"/>
      <c r="AC166" s="19"/>
    </row>
    <row r="167" spans="1:29" ht="149.25" customHeight="1" x14ac:dyDescent="0.35">
      <c r="A167" s="462" t="s">
        <v>813</v>
      </c>
      <c r="B167" s="550" t="s">
        <v>23</v>
      </c>
      <c r="C167" s="687" t="s">
        <v>1399</v>
      </c>
      <c r="D167" s="689" t="s">
        <v>1400</v>
      </c>
      <c r="E167" s="689" t="s">
        <v>1401</v>
      </c>
      <c r="F167" s="678" t="s">
        <v>615</v>
      </c>
      <c r="G167" s="678" t="s">
        <v>43</v>
      </c>
      <c r="H167" s="689" t="s">
        <v>1405</v>
      </c>
      <c r="I167" s="546" t="s">
        <v>1403</v>
      </c>
      <c r="J167" s="689" t="s">
        <v>1405</v>
      </c>
      <c r="K167" s="690" t="s">
        <v>1406</v>
      </c>
      <c r="L167" s="690">
        <v>1</v>
      </c>
      <c r="M167" s="691">
        <v>44935</v>
      </c>
      <c r="N167" s="552">
        <v>45273</v>
      </c>
      <c r="O167" s="452">
        <v>1</v>
      </c>
      <c r="P167" s="588" t="s">
        <v>1793</v>
      </c>
      <c r="Q167" s="588" t="s">
        <v>27</v>
      </c>
      <c r="R167" s="590" t="s">
        <v>2248</v>
      </c>
      <c r="S167" s="91"/>
      <c r="T167" s="90"/>
      <c r="U167" s="90"/>
      <c r="V167" s="221"/>
      <c r="W167" s="19"/>
      <c r="X167" s="19"/>
      <c r="Y167" s="19"/>
      <c r="Z167" s="19"/>
      <c r="AA167" s="19"/>
      <c r="AB167" s="19"/>
      <c r="AC167" s="19"/>
    </row>
    <row r="168" spans="1:29" ht="149.25" customHeight="1" x14ac:dyDescent="0.35">
      <c r="A168" s="462" t="s">
        <v>816</v>
      </c>
      <c r="B168" s="550" t="s">
        <v>23</v>
      </c>
      <c r="C168" s="687" t="s">
        <v>1399</v>
      </c>
      <c r="D168" s="689" t="s">
        <v>1400</v>
      </c>
      <c r="E168" s="689" t="s">
        <v>1401</v>
      </c>
      <c r="F168" s="678" t="s">
        <v>615</v>
      </c>
      <c r="G168" s="678" t="s">
        <v>43</v>
      </c>
      <c r="H168" s="689" t="s">
        <v>1407</v>
      </c>
      <c r="I168" s="546" t="s">
        <v>1403</v>
      </c>
      <c r="J168" s="689" t="s">
        <v>1407</v>
      </c>
      <c r="K168" s="690" t="s">
        <v>1408</v>
      </c>
      <c r="L168" s="690">
        <v>1</v>
      </c>
      <c r="M168" s="691">
        <v>44935</v>
      </c>
      <c r="N168" s="691">
        <v>45273</v>
      </c>
      <c r="O168" s="452">
        <v>1</v>
      </c>
      <c r="P168" s="588" t="s">
        <v>1794</v>
      </c>
      <c r="Q168" s="588" t="s">
        <v>27</v>
      </c>
      <c r="R168" s="590" t="s">
        <v>2248</v>
      </c>
      <c r="S168" s="91"/>
      <c r="T168" s="90"/>
      <c r="U168" s="90"/>
      <c r="V168" s="221"/>
      <c r="W168" s="19"/>
      <c r="X168" s="19"/>
      <c r="Y168" s="19"/>
      <c r="Z168" s="19"/>
      <c r="AA168" s="19"/>
      <c r="AB168" s="19"/>
      <c r="AC168" s="19"/>
    </row>
    <row r="169" spans="1:29" ht="287.25" customHeight="1" x14ac:dyDescent="0.35">
      <c r="A169" s="462" t="s">
        <v>819</v>
      </c>
      <c r="B169" s="550" t="s">
        <v>23</v>
      </c>
      <c r="C169" s="687" t="s">
        <v>1399</v>
      </c>
      <c r="D169" s="689" t="s">
        <v>1400</v>
      </c>
      <c r="E169" s="689" t="s">
        <v>1401</v>
      </c>
      <c r="F169" s="678" t="s">
        <v>615</v>
      </c>
      <c r="G169" s="678" t="s">
        <v>43</v>
      </c>
      <c r="H169" s="689" t="s">
        <v>1409</v>
      </c>
      <c r="I169" s="546" t="s">
        <v>1403</v>
      </c>
      <c r="J169" s="689" t="s">
        <v>1409</v>
      </c>
      <c r="K169" s="690" t="s">
        <v>1404</v>
      </c>
      <c r="L169" s="690">
        <v>1</v>
      </c>
      <c r="M169" s="691">
        <v>44927</v>
      </c>
      <c r="N169" s="691">
        <v>45273</v>
      </c>
      <c r="O169" s="686">
        <v>0.88</v>
      </c>
      <c r="P169" s="587" t="s">
        <v>2476</v>
      </c>
      <c r="Q169" s="686" t="s">
        <v>45</v>
      </c>
      <c r="R169" s="590" t="s">
        <v>2514</v>
      </c>
      <c r="S169" s="91"/>
      <c r="T169" s="175"/>
      <c r="U169" s="90"/>
      <c r="V169" s="221"/>
      <c r="W169" s="19"/>
      <c r="X169" s="19"/>
      <c r="Y169" s="19"/>
      <c r="Z169" s="19"/>
      <c r="AA169" s="19"/>
      <c r="AB169" s="19"/>
      <c r="AC169" s="19"/>
    </row>
    <row r="170" spans="1:29" ht="149.25" customHeight="1" x14ac:dyDescent="0.35">
      <c r="A170" s="462" t="s">
        <v>821</v>
      </c>
      <c r="B170" s="550" t="s">
        <v>23</v>
      </c>
      <c r="C170" s="687" t="s">
        <v>1399</v>
      </c>
      <c r="D170" s="692" t="s">
        <v>1410</v>
      </c>
      <c r="E170" s="692" t="s">
        <v>1411</v>
      </c>
      <c r="F170" s="678" t="s">
        <v>615</v>
      </c>
      <c r="G170" s="678" t="s">
        <v>43</v>
      </c>
      <c r="H170" s="689" t="s">
        <v>1412</v>
      </c>
      <c r="I170" s="546" t="s">
        <v>1403</v>
      </c>
      <c r="J170" s="689" t="s">
        <v>1412</v>
      </c>
      <c r="K170" s="690" t="s">
        <v>1408</v>
      </c>
      <c r="L170" s="690">
        <v>1</v>
      </c>
      <c r="M170" s="691">
        <v>44935</v>
      </c>
      <c r="N170" s="691">
        <v>44956</v>
      </c>
      <c r="O170" s="452">
        <v>1</v>
      </c>
      <c r="P170" s="686" t="s">
        <v>1795</v>
      </c>
      <c r="Q170" s="588" t="s">
        <v>27</v>
      </c>
      <c r="R170" s="590" t="s">
        <v>2248</v>
      </c>
      <c r="S170" s="91"/>
      <c r="T170" s="94"/>
      <c r="U170" s="90"/>
      <c r="V170" s="221"/>
      <c r="W170" s="19"/>
      <c r="X170" s="19"/>
      <c r="Y170" s="19"/>
      <c r="Z170" s="19"/>
      <c r="AA170" s="19"/>
      <c r="AB170" s="19"/>
      <c r="AC170" s="19"/>
    </row>
    <row r="171" spans="1:29" ht="149.25" customHeight="1" x14ac:dyDescent="0.35">
      <c r="A171" s="462" t="s">
        <v>827</v>
      </c>
      <c r="B171" s="550" t="s">
        <v>23</v>
      </c>
      <c r="C171" s="687" t="s">
        <v>1413</v>
      </c>
      <c r="D171" s="692" t="s">
        <v>1410</v>
      </c>
      <c r="E171" s="692" t="s">
        <v>1411</v>
      </c>
      <c r="F171" s="678" t="s">
        <v>615</v>
      </c>
      <c r="G171" s="678" t="s">
        <v>43</v>
      </c>
      <c r="H171" s="689" t="s">
        <v>1414</v>
      </c>
      <c r="I171" s="546" t="s">
        <v>1403</v>
      </c>
      <c r="J171" s="689" t="s">
        <v>1414</v>
      </c>
      <c r="K171" s="690" t="s">
        <v>1415</v>
      </c>
      <c r="L171" s="690">
        <v>1</v>
      </c>
      <c r="M171" s="691">
        <v>44935</v>
      </c>
      <c r="N171" s="691">
        <v>44956</v>
      </c>
      <c r="O171" s="452">
        <v>1</v>
      </c>
      <c r="P171" s="693" t="s">
        <v>2477</v>
      </c>
      <c r="Q171" s="588" t="s">
        <v>27</v>
      </c>
      <c r="R171" s="590" t="s">
        <v>2248</v>
      </c>
      <c r="S171" s="91"/>
      <c r="T171" s="95"/>
      <c r="U171" s="90"/>
      <c r="V171" s="221"/>
      <c r="W171" s="19"/>
      <c r="X171" s="19"/>
      <c r="Y171" s="19"/>
      <c r="Z171" s="19"/>
      <c r="AA171" s="19"/>
      <c r="AB171" s="19"/>
      <c r="AC171" s="19"/>
    </row>
    <row r="172" spans="1:29" ht="176.25" customHeight="1" x14ac:dyDescent="0.35">
      <c r="A172" s="462" t="s">
        <v>834</v>
      </c>
      <c r="B172" s="550" t="s">
        <v>23</v>
      </c>
      <c r="C172" s="687" t="s">
        <v>1413</v>
      </c>
      <c r="D172" s="692" t="s">
        <v>1410</v>
      </c>
      <c r="E172" s="692" t="s">
        <v>1411</v>
      </c>
      <c r="F172" s="678" t="s">
        <v>615</v>
      </c>
      <c r="G172" s="678" t="s">
        <v>43</v>
      </c>
      <c r="H172" s="689" t="s">
        <v>1416</v>
      </c>
      <c r="I172" s="546" t="s">
        <v>1403</v>
      </c>
      <c r="J172" s="689" t="s">
        <v>1416</v>
      </c>
      <c r="K172" s="690" t="s">
        <v>1417</v>
      </c>
      <c r="L172" s="690">
        <v>1</v>
      </c>
      <c r="M172" s="691">
        <v>44956</v>
      </c>
      <c r="N172" s="691">
        <v>45273</v>
      </c>
      <c r="O172" s="452">
        <v>1</v>
      </c>
      <c r="P172" s="693" t="s">
        <v>2478</v>
      </c>
      <c r="Q172" s="588" t="s">
        <v>27</v>
      </c>
      <c r="R172" s="590" t="s">
        <v>2248</v>
      </c>
      <c r="S172" s="91"/>
      <c r="T172" s="95"/>
      <c r="U172" s="90"/>
      <c r="V172" s="221"/>
      <c r="W172" s="19"/>
      <c r="X172" s="19"/>
      <c r="Y172" s="19"/>
      <c r="Z172" s="19"/>
      <c r="AA172" s="19"/>
      <c r="AB172" s="19"/>
      <c r="AC172" s="19"/>
    </row>
    <row r="173" spans="1:29" ht="149.25" customHeight="1" x14ac:dyDescent="0.35">
      <c r="A173" s="462" t="s">
        <v>840</v>
      </c>
      <c r="B173" s="550" t="s">
        <v>23</v>
      </c>
      <c r="C173" s="687" t="s">
        <v>1418</v>
      </c>
      <c r="D173" s="689" t="s">
        <v>1419</v>
      </c>
      <c r="E173" s="689" t="s">
        <v>1420</v>
      </c>
      <c r="F173" s="678" t="s">
        <v>615</v>
      </c>
      <c r="G173" s="678" t="s">
        <v>43</v>
      </c>
      <c r="H173" s="689" t="s">
        <v>1421</v>
      </c>
      <c r="I173" s="546" t="s">
        <v>1403</v>
      </c>
      <c r="J173" s="689" t="s">
        <v>1421</v>
      </c>
      <c r="K173" s="690" t="s">
        <v>1422</v>
      </c>
      <c r="L173" s="690">
        <v>1</v>
      </c>
      <c r="M173" s="691">
        <v>44935</v>
      </c>
      <c r="N173" s="691">
        <v>44956</v>
      </c>
      <c r="O173" s="452">
        <v>1</v>
      </c>
      <c r="P173" s="686" t="s">
        <v>1796</v>
      </c>
      <c r="Q173" s="588" t="s">
        <v>27</v>
      </c>
      <c r="R173" s="590" t="s">
        <v>2256</v>
      </c>
      <c r="S173" s="91"/>
      <c r="T173" s="94"/>
      <c r="U173" s="90"/>
      <c r="V173" s="221"/>
      <c r="W173" s="19"/>
      <c r="X173" s="19"/>
      <c r="Y173" s="19"/>
      <c r="Z173" s="19"/>
      <c r="AA173" s="19"/>
      <c r="AB173" s="19"/>
      <c r="AC173" s="19"/>
    </row>
    <row r="174" spans="1:29" ht="149.25" customHeight="1" x14ac:dyDescent="0.35">
      <c r="A174" s="462" t="s">
        <v>844</v>
      </c>
      <c r="B174" s="550" t="s">
        <v>23</v>
      </c>
      <c r="C174" s="687" t="s">
        <v>1418</v>
      </c>
      <c r="D174" s="689" t="s">
        <v>1419</v>
      </c>
      <c r="E174" s="689" t="s">
        <v>1420</v>
      </c>
      <c r="F174" s="678" t="s">
        <v>615</v>
      </c>
      <c r="G174" s="678" t="s">
        <v>43</v>
      </c>
      <c r="H174" s="689" t="s">
        <v>1423</v>
      </c>
      <c r="I174" s="546" t="s">
        <v>1403</v>
      </c>
      <c r="J174" s="689" t="s">
        <v>1423</v>
      </c>
      <c r="K174" s="690" t="s">
        <v>1424</v>
      </c>
      <c r="L174" s="690">
        <v>1</v>
      </c>
      <c r="M174" s="691">
        <v>44935</v>
      </c>
      <c r="N174" s="691">
        <v>44956</v>
      </c>
      <c r="O174" s="452">
        <v>1</v>
      </c>
      <c r="P174" s="686" t="s">
        <v>1797</v>
      </c>
      <c r="Q174" s="588" t="s">
        <v>27</v>
      </c>
      <c r="R174" s="590" t="s">
        <v>2256</v>
      </c>
      <c r="S174" s="91"/>
      <c r="T174" s="94"/>
      <c r="U174" s="90"/>
      <c r="V174" s="221"/>
      <c r="W174" s="19"/>
      <c r="X174" s="19"/>
      <c r="Y174" s="19"/>
      <c r="Z174" s="19"/>
      <c r="AA174" s="19"/>
      <c r="AB174" s="19"/>
      <c r="AC174" s="19"/>
    </row>
    <row r="175" spans="1:29" ht="149.25" customHeight="1" x14ac:dyDescent="0.35">
      <c r="A175" s="462" t="s">
        <v>850</v>
      </c>
      <c r="B175" s="550" t="s">
        <v>23</v>
      </c>
      <c r="C175" s="687" t="s">
        <v>1418</v>
      </c>
      <c r="D175" s="689" t="s">
        <v>1419</v>
      </c>
      <c r="E175" s="689" t="s">
        <v>1420</v>
      </c>
      <c r="F175" s="678" t="s">
        <v>615</v>
      </c>
      <c r="G175" s="678" t="s">
        <v>43</v>
      </c>
      <c r="H175" s="689" t="s">
        <v>1425</v>
      </c>
      <c r="I175" s="546" t="s">
        <v>1403</v>
      </c>
      <c r="J175" s="689" t="s">
        <v>1425</v>
      </c>
      <c r="K175" s="690" t="s">
        <v>1426</v>
      </c>
      <c r="L175" s="690">
        <v>1</v>
      </c>
      <c r="M175" s="691">
        <v>44956</v>
      </c>
      <c r="N175" s="691">
        <v>44985</v>
      </c>
      <c r="O175" s="452">
        <v>1</v>
      </c>
      <c r="P175" s="686" t="s">
        <v>1798</v>
      </c>
      <c r="Q175" s="588" t="s">
        <v>27</v>
      </c>
      <c r="R175" s="590" t="s">
        <v>2256</v>
      </c>
      <c r="S175" s="91"/>
      <c r="T175" s="94"/>
      <c r="U175" s="90"/>
      <c r="V175" s="221"/>
      <c r="W175" s="19"/>
      <c r="X175" s="19"/>
      <c r="Y175" s="19"/>
      <c r="Z175" s="19"/>
      <c r="AA175" s="19"/>
      <c r="AB175" s="19"/>
      <c r="AC175" s="19"/>
    </row>
    <row r="176" spans="1:29" ht="235.5" customHeight="1" x14ac:dyDescent="0.35">
      <c r="A176" s="462" t="s">
        <v>875</v>
      </c>
      <c r="B176" s="646" t="s">
        <v>23</v>
      </c>
      <c r="C176" s="694" t="s">
        <v>706</v>
      </c>
      <c r="D176" s="679" t="s">
        <v>707</v>
      </c>
      <c r="E176" s="679" t="s">
        <v>708</v>
      </c>
      <c r="F176" s="695" t="s">
        <v>709</v>
      </c>
      <c r="G176" s="679" t="s">
        <v>163</v>
      </c>
      <c r="H176" s="550" t="s">
        <v>710</v>
      </c>
      <c r="I176" s="679" t="s">
        <v>711</v>
      </c>
      <c r="J176" s="550" t="s">
        <v>712</v>
      </c>
      <c r="K176" s="550" t="s">
        <v>713</v>
      </c>
      <c r="L176" s="589">
        <v>1</v>
      </c>
      <c r="M176" s="696">
        <v>42767</v>
      </c>
      <c r="N176" s="696">
        <v>42428</v>
      </c>
      <c r="O176" s="452">
        <v>0.7</v>
      </c>
      <c r="P176" s="590" t="s">
        <v>2479</v>
      </c>
      <c r="Q176" s="454" t="s">
        <v>45</v>
      </c>
      <c r="R176" s="590" t="s">
        <v>2514</v>
      </c>
      <c r="S176" s="96"/>
      <c r="T176" s="97"/>
      <c r="U176" s="98"/>
      <c r="V176" s="222"/>
      <c r="W176" s="19"/>
      <c r="X176" s="19"/>
      <c r="Y176" s="19"/>
      <c r="Z176" s="19"/>
      <c r="AA176" s="19"/>
      <c r="AB176" s="19"/>
      <c r="AC176" s="19"/>
    </row>
    <row r="177" spans="1:29" ht="133.5" customHeight="1" x14ac:dyDescent="0.25">
      <c r="A177" s="462" t="s">
        <v>876</v>
      </c>
      <c r="B177" s="646" t="s">
        <v>23</v>
      </c>
      <c r="C177" s="624"/>
      <c r="D177" s="680"/>
      <c r="E177" s="680"/>
      <c r="F177" s="680"/>
      <c r="G177" s="680"/>
      <c r="H177" s="550" t="s">
        <v>715</v>
      </c>
      <c r="I177" s="680"/>
      <c r="J177" s="550" t="s">
        <v>716</v>
      </c>
      <c r="K177" s="550" t="s">
        <v>717</v>
      </c>
      <c r="L177" s="589">
        <v>1</v>
      </c>
      <c r="M177" s="696">
        <v>42795</v>
      </c>
      <c r="N177" s="696">
        <v>42825</v>
      </c>
      <c r="O177" s="452">
        <v>1</v>
      </c>
      <c r="P177" s="590" t="s">
        <v>2480</v>
      </c>
      <c r="Q177" s="452" t="s">
        <v>27</v>
      </c>
      <c r="R177" s="489" t="s">
        <v>2502</v>
      </c>
      <c r="S177" s="96"/>
      <c r="T177" s="97"/>
      <c r="U177" s="98"/>
      <c r="V177" s="223"/>
      <c r="W177" s="19"/>
      <c r="X177" s="19"/>
      <c r="Y177" s="19"/>
      <c r="Z177" s="19"/>
      <c r="AA177" s="19"/>
      <c r="AB177" s="19"/>
      <c r="AC177" s="19"/>
    </row>
    <row r="178" spans="1:29" ht="133.5" customHeight="1" x14ac:dyDescent="0.25">
      <c r="A178" s="462" t="s">
        <v>877</v>
      </c>
      <c r="B178" s="646" t="s">
        <v>23</v>
      </c>
      <c r="C178" s="624"/>
      <c r="D178" s="680"/>
      <c r="E178" s="680"/>
      <c r="F178" s="680"/>
      <c r="G178" s="680"/>
      <c r="H178" s="550" t="s">
        <v>719</v>
      </c>
      <c r="I178" s="680"/>
      <c r="J178" s="550" t="s">
        <v>720</v>
      </c>
      <c r="K178" s="550" t="s">
        <v>721</v>
      </c>
      <c r="L178" s="589">
        <v>1</v>
      </c>
      <c r="M178" s="696">
        <v>42826</v>
      </c>
      <c r="N178" s="696">
        <v>42853</v>
      </c>
      <c r="O178" s="452">
        <v>0.98</v>
      </c>
      <c r="P178" s="697" t="s">
        <v>1678</v>
      </c>
      <c r="Q178" s="698" t="s">
        <v>45</v>
      </c>
      <c r="R178" s="489" t="s">
        <v>2509</v>
      </c>
      <c r="S178" s="96"/>
      <c r="T178" s="97"/>
      <c r="U178" s="98"/>
      <c r="V178" s="223"/>
      <c r="W178" s="19"/>
      <c r="X178" s="19"/>
      <c r="Y178" s="19"/>
      <c r="Z178" s="19"/>
      <c r="AA178" s="19"/>
      <c r="AB178" s="19"/>
      <c r="AC178" s="19"/>
    </row>
    <row r="179" spans="1:29" ht="239.25" customHeight="1" x14ac:dyDescent="0.25">
      <c r="A179" s="462" t="s">
        <v>878</v>
      </c>
      <c r="B179" s="646" t="s">
        <v>23</v>
      </c>
      <c r="C179" s="611"/>
      <c r="D179" s="582"/>
      <c r="E179" s="582"/>
      <c r="F179" s="582"/>
      <c r="G179" s="582"/>
      <c r="H179" s="550" t="s">
        <v>723</v>
      </c>
      <c r="I179" s="582"/>
      <c r="J179" s="550" t="s">
        <v>724</v>
      </c>
      <c r="K179" s="550" t="s">
        <v>725</v>
      </c>
      <c r="L179" s="589">
        <v>1</v>
      </c>
      <c r="M179" s="696">
        <v>42856</v>
      </c>
      <c r="N179" s="696">
        <v>42916</v>
      </c>
      <c r="O179" s="452">
        <v>0.7</v>
      </c>
      <c r="P179" s="590" t="s">
        <v>2481</v>
      </c>
      <c r="Q179" s="698" t="s">
        <v>45</v>
      </c>
      <c r="R179" s="590" t="s">
        <v>2514</v>
      </c>
      <c r="S179" s="96"/>
      <c r="T179" s="97"/>
      <c r="U179" s="98"/>
      <c r="V179" s="223"/>
      <c r="W179" s="19"/>
      <c r="X179" s="19"/>
      <c r="Y179" s="19"/>
      <c r="Z179" s="19"/>
      <c r="AA179" s="19"/>
      <c r="AB179" s="19"/>
      <c r="AC179" s="19"/>
    </row>
    <row r="180" spans="1:29" ht="153.75" customHeight="1" x14ac:dyDescent="0.25">
      <c r="A180" s="462" t="s">
        <v>879</v>
      </c>
      <c r="B180" s="699" t="s">
        <v>23</v>
      </c>
      <c r="C180" s="691" t="s">
        <v>1442</v>
      </c>
      <c r="D180" s="678" t="s">
        <v>1443</v>
      </c>
      <c r="E180" s="678" t="s">
        <v>1444</v>
      </c>
      <c r="F180" s="678" t="s">
        <v>709</v>
      </c>
      <c r="G180" s="678" t="s">
        <v>43</v>
      </c>
      <c r="H180" s="678" t="s">
        <v>1445</v>
      </c>
      <c r="I180" s="678" t="s">
        <v>1446</v>
      </c>
      <c r="J180" s="678" t="s">
        <v>1447</v>
      </c>
      <c r="K180" s="678" t="s">
        <v>1448</v>
      </c>
      <c r="L180" s="690">
        <v>1</v>
      </c>
      <c r="M180" s="691">
        <v>44958</v>
      </c>
      <c r="N180" s="691">
        <v>45291</v>
      </c>
      <c r="O180" s="452">
        <v>1</v>
      </c>
      <c r="P180" s="590" t="s">
        <v>2480</v>
      </c>
      <c r="Q180" s="698" t="s">
        <v>27</v>
      </c>
      <c r="R180" s="489" t="s">
        <v>2509</v>
      </c>
      <c r="S180" s="96"/>
      <c r="T180" s="97"/>
      <c r="U180" s="99"/>
      <c r="V180" s="101"/>
      <c r="W180" s="19"/>
      <c r="X180" s="19"/>
      <c r="Y180" s="19"/>
      <c r="Z180" s="19"/>
      <c r="AA180" s="19"/>
      <c r="AB180" s="19"/>
      <c r="AC180" s="19"/>
    </row>
    <row r="181" spans="1:29" ht="153.75" customHeight="1" x14ac:dyDescent="0.25">
      <c r="A181" s="462" t="s">
        <v>880</v>
      </c>
      <c r="B181" s="699" t="s">
        <v>23</v>
      </c>
      <c r="C181" s="691" t="s">
        <v>1442</v>
      </c>
      <c r="D181" s="678" t="s">
        <v>1443</v>
      </c>
      <c r="E181" s="678" t="s">
        <v>1444</v>
      </c>
      <c r="F181" s="678" t="s">
        <v>709</v>
      </c>
      <c r="G181" s="678" t="s">
        <v>43</v>
      </c>
      <c r="H181" s="678" t="s">
        <v>1445</v>
      </c>
      <c r="I181" s="678" t="s">
        <v>1446</v>
      </c>
      <c r="J181" s="678" t="s">
        <v>1449</v>
      </c>
      <c r="K181" s="678" t="s">
        <v>1448</v>
      </c>
      <c r="L181" s="690">
        <v>1</v>
      </c>
      <c r="M181" s="691">
        <v>44958</v>
      </c>
      <c r="N181" s="691">
        <v>45291</v>
      </c>
      <c r="O181" s="452">
        <v>0.98</v>
      </c>
      <c r="P181" s="697" t="s">
        <v>1678</v>
      </c>
      <c r="Q181" s="452" t="s">
        <v>1163</v>
      </c>
      <c r="R181" s="489" t="s">
        <v>2509</v>
      </c>
      <c r="S181" s="96"/>
      <c r="T181" s="101"/>
      <c r="U181" s="99"/>
      <c r="V181" s="101"/>
      <c r="W181" s="19"/>
      <c r="X181" s="19"/>
      <c r="Y181" s="19"/>
      <c r="Z181" s="19"/>
      <c r="AA181" s="19"/>
      <c r="AB181" s="19"/>
      <c r="AC181" s="19"/>
    </row>
    <row r="182" spans="1:29" ht="153.75" customHeight="1" x14ac:dyDescent="0.25">
      <c r="A182" s="462" t="s">
        <v>881</v>
      </c>
      <c r="B182" s="699" t="s">
        <v>23</v>
      </c>
      <c r="C182" s="691" t="s">
        <v>1450</v>
      </c>
      <c r="D182" s="678" t="s">
        <v>1451</v>
      </c>
      <c r="E182" s="678" t="s">
        <v>1452</v>
      </c>
      <c r="F182" s="678" t="s">
        <v>709</v>
      </c>
      <c r="G182" s="678" t="s">
        <v>43</v>
      </c>
      <c r="H182" s="678" t="s">
        <v>1829</v>
      </c>
      <c r="I182" s="678" t="s">
        <v>1453</v>
      </c>
      <c r="J182" s="678" t="s">
        <v>1454</v>
      </c>
      <c r="K182" s="678" t="s">
        <v>1455</v>
      </c>
      <c r="L182" s="690">
        <v>1</v>
      </c>
      <c r="M182" s="691">
        <v>44958</v>
      </c>
      <c r="N182" s="691">
        <v>45107</v>
      </c>
      <c r="O182" s="452">
        <v>0.7</v>
      </c>
      <c r="P182" s="590" t="s">
        <v>2481</v>
      </c>
      <c r="Q182" s="698" t="s">
        <v>45</v>
      </c>
      <c r="R182" s="590" t="s">
        <v>2514</v>
      </c>
      <c r="S182" s="96"/>
      <c r="T182" s="100"/>
      <c r="U182" s="99"/>
      <c r="V182" s="99"/>
      <c r="W182" s="19"/>
      <c r="X182" s="19"/>
      <c r="Y182" s="19"/>
      <c r="Z182" s="19"/>
      <c r="AA182" s="19"/>
      <c r="AB182" s="19"/>
      <c r="AC182" s="19"/>
    </row>
    <row r="183" spans="1:29" ht="153.75" customHeight="1" x14ac:dyDescent="0.25">
      <c r="A183" s="462" t="s">
        <v>882</v>
      </c>
      <c r="B183" s="699" t="s">
        <v>23</v>
      </c>
      <c r="C183" s="691" t="s">
        <v>1450</v>
      </c>
      <c r="D183" s="678" t="s">
        <v>1451</v>
      </c>
      <c r="E183" s="678" t="s">
        <v>1452</v>
      </c>
      <c r="F183" s="678" t="s">
        <v>709</v>
      </c>
      <c r="G183" s="678" t="s">
        <v>43</v>
      </c>
      <c r="H183" s="678" t="s">
        <v>1830</v>
      </c>
      <c r="I183" s="678" t="s">
        <v>1453</v>
      </c>
      <c r="J183" s="678" t="s">
        <v>1456</v>
      </c>
      <c r="K183" s="678" t="s">
        <v>1457</v>
      </c>
      <c r="L183" s="690">
        <v>1</v>
      </c>
      <c r="M183" s="691">
        <v>44958</v>
      </c>
      <c r="N183" s="691">
        <v>45107</v>
      </c>
      <c r="O183" s="686">
        <v>1</v>
      </c>
      <c r="P183" s="698" t="s">
        <v>1831</v>
      </c>
      <c r="Q183" s="698" t="s">
        <v>27</v>
      </c>
      <c r="R183" s="489" t="s">
        <v>2509</v>
      </c>
      <c r="S183" s="102"/>
      <c r="T183" s="99"/>
      <c r="U183" s="99"/>
      <c r="V183" s="99"/>
      <c r="W183" s="19"/>
      <c r="X183" s="19"/>
      <c r="Y183" s="19"/>
      <c r="Z183" s="19"/>
      <c r="AA183" s="19"/>
      <c r="AB183" s="19"/>
      <c r="AC183" s="19"/>
    </row>
    <row r="184" spans="1:29" ht="168.75" customHeight="1" x14ac:dyDescent="0.25">
      <c r="A184" s="462" t="s">
        <v>883</v>
      </c>
      <c r="B184" s="699" t="s">
        <v>23</v>
      </c>
      <c r="C184" s="691" t="s">
        <v>1450</v>
      </c>
      <c r="D184" s="678" t="s">
        <v>1451</v>
      </c>
      <c r="E184" s="678" t="s">
        <v>1452</v>
      </c>
      <c r="F184" s="678" t="s">
        <v>709</v>
      </c>
      <c r="G184" s="678" t="s">
        <v>43</v>
      </c>
      <c r="H184" s="678" t="s">
        <v>1829</v>
      </c>
      <c r="I184" s="678" t="s">
        <v>1453</v>
      </c>
      <c r="J184" s="678" t="s">
        <v>1458</v>
      </c>
      <c r="K184" s="678" t="s">
        <v>1457</v>
      </c>
      <c r="L184" s="690">
        <v>1</v>
      </c>
      <c r="M184" s="691">
        <v>44958</v>
      </c>
      <c r="N184" s="691">
        <v>45107</v>
      </c>
      <c r="O184" s="452">
        <v>0.7</v>
      </c>
      <c r="P184" s="590" t="s">
        <v>2482</v>
      </c>
      <c r="Q184" s="452" t="s">
        <v>1163</v>
      </c>
      <c r="R184" s="590" t="s">
        <v>2514</v>
      </c>
      <c r="S184" s="96"/>
      <c r="T184" s="99"/>
      <c r="U184" s="99"/>
      <c r="V184" s="99"/>
      <c r="W184" s="19"/>
      <c r="X184" s="19"/>
      <c r="Y184" s="19"/>
      <c r="Z184" s="19"/>
      <c r="AA184" s="19"/>
      <c r="AB184" s="19"/>
      <c r="AC184" s="19"/>
    </row>
    <row r="185" spans="1:29" ht="153.75" customHeight="1" x14ac:dyDescent="0.25">
      <c r="A185" s="462" t="s">
        <v>884</v>
      </c>
      <c r="B185" s="699" t="s">
        <v>23</v>
      </c>
      <c r="C185" s="691" t="s">
        <v>1450</v>
      </c>
      <c r="D185" s="678" t="s">
        <v>1451</v>
      </c>
      <c r="E185" s="678" t="s">
        <v>1452</v>
      </c>
      <c r="F185" s="678" t="s">
        <v>709</v>
      </c>
      <c r="G185" s="678" t="s">
        <v>43</v>
      </c>
      <c r="H185" s="678" t="s">
        <v>1829</v>
      </c>
      <c r="I185" s="678" t="s">
        <v>1453</v>
      </c>
      <c r="J185" s="678" t="s">
        <v>1459</v>
      </c>
      <c r="K185" s="678" t="s">
        <v>1404</v>
      </c>
      <c r="L185" s="690">
        <v>1</v>
      </c>
      <c r="M185" s="691">
        <v>44958</v>
      </c>
      <c r="N185" s="691">
        <v>45107</v>
      </c>
      <c r="O185" s="452">
        <v>0.98</v>
      </c>
      <c r="P185" s="590" t="s">
        <v>1656</v>
      </c>
      <c r="Q185" s="698" t="s">
        <v>1163</v>
      </c>
      <c r="R185" s="489" t="s">
        <v>2509</v>
      </c>
      <c r="S185" s="97" t="s">
        <v>1760</v>
      </c>
      <c r="T185" s="96" t="s">
        <v>1800</v>
      </c>
      <c r="U185" s="99" t="s">
        <v>27</v>
      </c>
      <c r="V185" s="108" t="s">
        <v>1760</v>
      </c>
      <c r="W185" s="19"/>
      <c r="X185" s="19"/>
      <c r="Y185" s="19"/>
      <c r="Z185" s="19"/>
      <c r="AA185" s="19"/>
      <c r="AB185" s="19"/>
      <c r="AC185" s="19"/>
    </row>
    <row r="186" spans="1:29" ht="243.75" customHeight="1" x14ac:dyDescent="0.35">
      <c r="A186" s="462" t="s">
        <v>885</v>
      </c>
      <c r="B186" s="546" t="s">
        <v>762</v>
      </c>
      <c r="C186" s="691" t="s">
        <v>1041</v>
      </c>
      <c r="D186" s="629" t="s">
        <v>1042</v>
      </c>
      <c r="E186" s="700" t="s">
        <v>1043</v>
      </c>
      <c r="F186" s="661" t="s">
        <v>1044</v>
      </c>
      <c r="G186" s="661" t="s">
        <v>909</v>
      </c>
      <c r="H186" s="701" t="s">
        <v>1045</v>
      </c>
      <c r="I186" s="702" t="s">
        <v>1046</v>
      </c>
      <c r="J186" s="629" t="s">
        <v>1047</v>
      </c>
      <c r="K186" s="678" t="s">
        <v>1048</v>
      </c>
      <c r="L186" s="690">
        <v>1</v>
      </c>
      <c r="M186" s="691">
        <v>44733</v>
      </c>
      <c r="N186" s="691">
        <v>44757</v>
      </c>
      <c r="O186" s="568">
        <v>0.98</v>
      </c>
      <c r="P186" s="703" t="s">
        <v>2516</v>
      </c>
      <c r="Q186" s="704" t="s">
        <v>1163</v>
      </c>
      <c r="R186" s="455" t="s">
        <v>2515</v>
      </c>
      <c r="S186" s="104"/>
      <c r="T186" s="129"/>
      <c r="U186" s="107"/>
      <c r="V186" s="129"/>
      <c r="W186" s="19"/>
      <c r="X186" s="19"/>
      <c r="Y186" s="19"/>
      <c r="Z186" s="19"/>
      <c r="AA186" s="19"/>
      <c r="AB186" s="19"/>
      <c r="AC186" s="19"/>
    </row>
    <row r="187" spans="1:29" ht="153.75" customHeight="1" x14ac:dyDescent="0.35">
      <c r="A187" s="462" t="s">
        <v>886</v>
      </c>
      <c r="B187" s="546" t="s">
        <v>768</v>
      </c>
      <c r="C187" s="691" t="s">
        <v>1049</v>
      </c>
      <c r="D187" s="629" t="s">
        <v>1050</v>
      </c>
      <c r="E187" s="705" t="s">
        <v>1051</v>
      </c>
      <c r="F187" s="550" t="s">
        <v>1044</v>
      </c>
      <c r="G187" s="550" t="s">
        <v>909</v>
      </c>
      <c r="H187" s="706" t="s">
        <v>1052</v>
      </c>
      <c r="I187" s="707" t="s">
        <v>1053</v>
      </c>
      <c r="J187" s="629" t="s">
        <v>1054</v>
      </c>
      <c r="K187" s="678" t="s">
        <v>1055</v>
      </c>
      <c r="L187" s="690">
        <v>1</v>
      </c>
      <c r="M187" s="691">
        <v>44733</v>
      </c>
      <c r="N187" s="691">
        <v>44757</v>
      </c>
      <c r="O187" s="568">
        <v>0.98</v>
      </c>
      <c r="P187" s="703" t="s">
        <v>2517</v>
      </c>
      <c r="Q187" s="704" t="s">
        <v>1163</v>
      </c>
      <c r="R187" s="502" t="s">
        <v>2521</v>
      </c>
      <c r="S187" s="104"/>
      <c r="T187" s="129"/>
      <c r="U187" s="107"/>
      <c r="V187" s="129"/>
      <c r="W187" s="19"/>
      <c r="X187" s="19"/>
      <c r="Y187" s="19"/>
      <c r="Z187" s="19"/>
      <c r="AA187" s="19"/>
      <c r="AB187" s="19"/>
      <c r="AC187" s="19"/>
    </row>
    <row r="188" spans="1:29" ht="153.75" customHeight="1" x14ac:dyDescent="0.35">
      <c r="A188" s="462" t="s">
        <v>887</v>
      </c>
      <c r="B188" s="546" t="s">
        <v>774</v>
      </c>
      <c r="C188" s="691" t="s">
        <v>1056</v>
      </c>
      <c r="D188" s="629" t="s">
        <v>978</v>
      </c>
      <c r="E188" s="705" t="s">
        <v>1057</v>
      </c>
      <c r="F188" s="550" t="s">
        <v>1044</v>
      </c>
      <c r="G188" s="550" t="s">
        <v>909</v>
      </c>
      <c r="H188" s="706" t="s">
        <v>1058</v>
      </c>
      <c r="I188" s="707" t="s">
        <v>1059</v>
      </c>
      <c r="J188" s="629" t="s">
        <v>1060</v>
      </c>
      <c r="K188" s="678" t="s">
        <v>1061</v>
      </c>
      <c r="L188" s="690">
        <v>1</v>
      </c>
      <c r="M188" s="691">
        <v>44733</v>
      </c>
      <c r="N188" s="691">
        <v>44757</v>
      </c>
      <c r="O188" s="568">
        <v>0.98</v>
      </c>
      <c r="P188" s="703" t="s">
        <v>2518</v>
      </c>
      <c r="Q188" s="698" t="s">
        <v>1163</v>
      </c>
      <c r="R188" s="502" t="s">
        <v>2522</v>
      </c>
      <c r="S188" s="104"/>
      <c r="T188" s="129"/>
      <c r="U188" s="107"/>
      <c r="V188" s="129"/>
      <c r="W188" s="19"/>
      <c r="X188" s="19"/>
      <c r="Y188" s="19"/>
      <c r="Z188" s="19"/>
      <c r="AA188" s="19"/>
      <c r="AB188" s="19"/>
      <c r="AC188" s="19"/>
    </row>
    <row r="189" spans="1:29" ht="178.5" customHeight="1" x14ac:dyDescent="0.35">
      <c r="A189" s="462" t="s">
        <v>888</v>
      </c>
      <c r="B189" s="546" t="s">
        <v>856</v>
      </c>
      <c r="C189" s="691" t="s">
        <v>1062</v>
      </c>
      <c r="D189" s="629" t="s">
        <v>1063</v>
      </c>
      <c r="E189" s="705" t="s">
        <v>1064</v>
      </c>
      <c r="F189" s="550" t="s">
        <v>1044</v>
      </c>
      <c r="G189" s="550" t="s">
        <v>909</v>
      </c>
      <c r="H189" s="706" t="s">
        <v>1065</v>
      </c>
      <c r="I189" s="707" t="s">
        <v>1066</v>
      </c>
      <c r="J189" s="629" t="s">
        <v>1067</v>
      </c>
      <c r="K189" s="678" t="s">
        <v>1068</v>
      </c>
      <c r="L189" s="690">
        <v>1</v>
      </c>
      <c r="M189" s="691">
        <v>44733</v>
      </c>
      <c r="N189" s="691">
        <v>44773</v>
      </c>
      <c r="O189" s="568">
        <v>0.98</v>
      </c>
      <c r="P189" s="455" t="s">
        <v>1632</v>
      </c>
      <c r="Q189" s="698" t="s">
        <v>1163</v>
      </c>
      <c r="R189" s="455" t="s">
        <v>2509</v>
      </c>
      <c r="S189" s="104"/>
      <c r="T189" s="129"/>
      <c r="U189" s="107"/>
      <c r="V189" s="129"/>
      <c r="W189" s="19"/>
      <c r="X189" s="19"/>
      <c r="Y189" s="19"/>
      <c r="Z189" s="19"/>
      <c r="AA189" s="19"/>
      <c r="AB189" s="19"/>
      <c r="AC189" s="19"/>
    </row>
    <row r="190" spans="1:29" ht="178.5" customHeight="1" x14ac:dyDescent="0.35">
      <c r="A190" s="462" t="s">
        <v>889</v>
      </c>
      <c r="B190" s="546" t="s">
        <v>856</v>
      </c>
      <c r="C190" s="687" t="s">
        <v>1460</v>
      </c>
      <c r="D190" s="699" t="s">
        <v>1461</v>
      </c>
      <c r="E190" s="699" t="s">
        <v>1462</v>
      </c>
      <c r="F190" s="678" t="s">
        <v>1463</v>
      </c>
      <c r="G190" s="678" t="s">
        <v>43</v>
      </c>
      <c r="H190" s="678" t="s">
        <v>1464</v>
      </c>
      <c r="I190" s="546" t="s">
        <v>1465</v>
      </c>
      <c r="J190" s="678" t="s">
        <v>1466</v>
      </c>
      <c r="K190" s="678" t="s">
        <v>1467</v>
      </c>
      <c r="L190" s="690">
        <v>1</v>
      </c>
      <c r="M190" s="691">
        <v>44958</v>
      </c>
      <c r="N190" s="691">
        <v>45107</v>
      </c>
      <c r="O190" s="568">
        <v>0.98</v>
      </c>
      <c r="P190" s="698" t="s">
        <v>2519</v>
      </c>
      <c r="Q190" s="708" t="s">
        <v>45</v>
      </c>
      <c r="R190" s="455" t="s">
        <v>2509</v>
      </c>
      <c r="S190" s="103"/>
      <c r="T190" s="35"/>
      <c r="U190" s="107"/>
      <c r="V190" s="129"/>
      <c r="W190" s="19"/>
      <c r="X190" s="19"/>
      <c r="Y190" s="19"/>
      <c r="Z190" s="19"/>
      <c r="AA190" s="19"/>
      <c r="AB190" s="19"/>
      <c r="AC190" s="19"/>
    </row>
    <row r="191" spans="1:29" ht="178.5" customHeight="1" x14ac:dyDescent="0.35">
      <c r="A191" s="462" t="s">
        <v>890</v>
      </c>
      <c r="B191" s="546" t="s">
        <v>856</v>
      </c>
      <c r="C191" s="687" t="s">
        <v>1460</v>
      </c>
      <c r="D191" s="699" t="s">
        <v>1468</v>
      </c>
      <c r="E191" s="699" t="s">
        <v>1462</v>
      </c>
      <c r="F191" s="678" t="s">
        <v>1463</v>
      </c>
      <c r="G191" s="678" t="s">
        <v>43</v>
      </c>
      <c r="H191" s="678" t="s">
        <v>1469</v>
      </c>
      <c r="I191" s="546" t="s">
        <v>1465</v>
      </c>
      <c r="J191" s="678" t="s">
        <v>1469</v>
      </c>
      <c r="K191" s="678" t="s">
        <v>1470</v>
      </c>
      <c r="L191" s="690">
        <v>1</v>
      </c>
      <c r="M191" s="691">
        <v>44958</v>
      </c>
      <c r="N191" s="691">
        <v>45290</v>
      </c>
      <c r="O191" s="709">
        <v>0.98</v>
      </c>
      <c r="P191" s="710" t="s">
        <v>1799</v>
      </c>
      <c r="Q191" s="708" t="s">
        <v>45</v>
      </c>
      <c r="R191" s="455" t="s">
        <v>2509</v>
      </c>
      <c r="S191" s="105"/>
      <c r="T191" s="106"/>
      <c r="U191" s="107"/>
      <c r="V191" s="129"/>
      <c r="W191" s="19"/>
      <c r="X191" s="19"/>
      <c r="Y191" s="19"/>
      <c r="Z191" s="19"/>
      <c r="AA191" s="19"/>
      <c r="AB191" s="19"/>
      <c r="AC191" s="19"/>
    </row>
    <row r="192" spans="1:29" ht="139.5" customHeight="1" x14ac:dyDescent="0.35">
      <c r="A192" s="462" t="s">
        <v>891</v>
      </c>
      <c r="B192" s="546" t="s">
        <v>856</v>
      </c>
      <c r="C192" s="687" t="s">
        <v>1471</v>
      </c>
      <c r="D192" s="699" t="s">
        <v>1472</v>
      </c>
      <c r="E192" s="699" t="s">
        <v>1473</v>
      </c>
      <c r="F192" s="678" t="s">
        <v>1463</v>
      </c>
      <c r="G192" s="678" t="s">
        <v>43</v>
      </c>
      <c r="H192" s="678" t="s">
        <v>1474</v>
      </c>
      <c r="I192" s="546" t="s">
        <v>1475</v>
      </c>
      <c r="J192" s="678" t="s">
        <v>1474</v>
      </c>
      <c r="K192" s="678" t="s">
        <v>1467</v>
      </c>
      <c r="L192" s="690">
        <v>1</v>
      </c>
      <c r="M192" s="691">
        <v>44958</v>
      </c>
      <c r="N192" s="691">
        <v>45107</v>
      </c>
      <c r="O192" s="568">
        <v>0.98</v>
      </c>
      <c r="P192" s="698" t="s">
        <v>2520</v>
      </c>
      <c r="Q192" s="708" t="s">
        <v>45</v>
      </c>
      <c r="R192" s="455" t="s">
        <v>2509</v>
      </c>
      <c r="S192" s="103"/>
      <c r="T192" s="35"/>
      <c r="U192" s="107"/>
      <c r="V192" s="129"/>
      <c r="W192" s="19"/>
      <c r="X192" s="19"/>
      <c r="Y192" s="19"/>
      <c r="Z192" s="19"/>
      <c r="AA192" s="19"/>
      <c r="AB192" s="19"/>
      <c r="AC192" s="19"/>
    </row>
    <row r="193" spans="1:34" ht="178.5" customHeight="1" x14ac:dyDescent="0.35">
      <c r="A193" s="462" t="s">
        <v>892</v>
      </c>
      <c r="B193" s="546" t="s">
        <v>856</v>
      </c>
      <c r="C193" s="687" t="s">
        <v>1471</v>
      </c>
      <c r="D193" s="699" t="s">
        <v>1472</v>
      </c>
      <c r="E193" s="699" t="s">
        <v>1476</v>
      </c>
      <c r="F193" s="678" t="s">
        <v>1463</v>
      </c>
      <c r="G193" s="678" t="s">
        <v>43</v>
      </c>
      <c r="H193" s="678" t="s">
        <v>1477</v>
      </c>
      <c r="I193" s="546" t="s">
        <v>1475</v>
      </c>
      <c r="J193" s="678" t="s">
        <v>1477</v>
      </c>
      <c r="K193" s="546" t="s">
        <v>1478</v>
      </c>
      <c r="L193" s="690">
        <v>1</v>
      </c>
      <c r="M193" s="691">
        <v>44958</v>
      </c>
      <c r="N193" s="691">
        <v>45290</v>
      </c>
      <c r="O193" s="568">
        <v>0</v>
      </c>
      <c r="P193" s="568" t="s">
        <v>2483</v>
      </c>
      <c r="Q193" s="698" t="s">
        <v>1633</v>
      </c>
      <c r="R193" s="502" t="s">
        <v>2501</v>
      </c>
      <c r="S193" s="105"/>
      <c r="T193" s="106"/>
      <c r="U193" s="107"/>
      <c r="V193" s="129"/>
      <c r="W193" s="19"/>
      <c r="X193" s="19"/>
      <c r="Y193" s="19"/>
      <c r="Z193" s="19"/>
      <c r="AA193" s="19"/>
      <c r="AB193" s="19"/>
      <c r="AC193" s="19"/>
    </row>
    <row r="194" spans="1:34" ht="123" customHeight="1" x14ac:dyDescent="0.35">
      <c r="A194" s="462" t="s">
        <v>893</v>
      </c>
      <c r="B194" s="546" t="s">
        <v>856</v>
      </c>
      <c r="C194" s="687" t="s">
        <v>1479</v>
      </c>
      <c r="D194" s="711" t="s">
        <v>1480</v>
      </c>
      <c r="E194" s="699" t="s">
        <v>1481</v>
      </c>
      <c r="F194" s="678" t="s">
        <v>1463</v>
      </c>
      <c r="G194" s="678" t="s">
        <v>43</v>
      </c>
      <c r="H194" s="678" t="s">
        <v>1482</v>
      </c>
      <c r="I194" s="678" t="s">
        <v>1483</v>
      </c>
      <c r="J194" s="712" t="s">
        <v>1482</v>
      </c>
      <c r="K194" s="678" t="s">
        <v>1467</v>
      </c>
      <c r="L194" s="690">
        <v>1</v>
      </c>
      <c r="M194" s="691">
        <v>44958</v>
      </c>
      <c r="N194" s="691">
        <v>45107</v>
      </c>
      <c r="O194" s="568" t="s">
        <v>2484</v>
      </c>
      <c r="P194" s="710" t="s">
        <v>2485</v>
      </c>
      <c r="Q194" s="698" t="s">
        <v>1633</v>
      </c>
      <c r="R194" s="502" t="s">
        <v>2501</v>
      </c>
      <c r="S194" s="105"/>
      <c r="T194" s="106"/>
      <c r="U194" s="107"/>
      <c r="V194" s="129"/>
      <c r="W194" s="19"/>
      <c r="X194" s="19"/>
      <c r="Y194" s="19"/>
      <c r="Z194" s="19"/>
      <c r="AA194" s="19"/>
      <c r="AB194" s="19"/>
      <c r="AC194" s="19"/>
    </row>
    <row r="195" spans="1:34" ht="138" customHeight="1" x14ac:dyDescent="0.35">
      <c r="A195" s="462" t="s">
        <v>894</v>
      </c>
      <c r="B195" s="546" t="s">
        <v>856</v>
      </c>
      <c r="C195" s="687" t="s">
        <v>1479</v>
      </c>
      <c r="D195" s="711" t="s">
        <v>1480</v>
      </c>
      <c r="E195" s="699" t="s">
        <v>1481</v>
      </c>
      <c r="F195" s="678" t="s">
        <v>1463</v>
      </c>
      <c r="G195" s="678" t="s">
        <v>43</v>
      </c>
      <c r="H195" s="678" t="s">
        <v>1484</v>
      </c>
      <c r="I195" s="678" t="s">
        <v>1837</v>
      </c>
      <c r="J195" s="678" t="s">
        <v>1484</v>
      </c>
      <c r="K195" s="678" t="s">
        <v>1432</v>
      </c>
      <c r="L195" s="690">
        <v>1</v>
      </c>
      <c r="M195" s="691">
        <v>44958</v>
      </c>
      <c r="N195" s="691">
        <v>45107</v>
      </c>
      <c r="O195" s="568" t="s">
        <v>2484</v>
      </c>
      <c r="P195" s="568" t="s">
        <v>2484</v>
      </c>
      <c r="Q195" s="698" t="s">
        <v>1633</v>
      </c>
      <c r="R195" s="502" t="s">
        <v>2501</v>
      </c>
      <c r="S195" s="105"/>
      <c r="T195" s="106"/>
      <c r="U195" s="107"/>
      <c r="V195" s="129"/>
      <c r="W195" s="19"/>
      <c r="X195" s="19"/>
      <c r="Y195" s="19"/>
      <c r="Z195" s="19"/>
      <c r="AA195" s="19"/>
      <c r="AB195" s="19"/>
      <c r="AC195" s="19"/>
    </row>
    <row r="196" spans="1:34" ht="132" customHeight="1" x14ac:dyDescent="0.25">
      <c r="A196" s="462" t="s">
        <v>895</v>
      </c>
      <c r="B196" s="646" t="s">
        <v>23</v>
      </c>
      <c r="C196" s="583" t="s">
        <v>729</v>
      </c>
      <c r="D196" s="550" t="s">
        <v>730</v>
      </c>
      <c r="E196" s="550" t="s">
        <v>731</v>
      </c>
      <c r="F196" s="550" t="s">
        <v>732</v>
      </c>
      <c r="G196" s="550" t="s">
        <v>25</v>
      </c>
      <c r="H196" s="550" t="s">
        <v>733</v>
      </c>
      <c r="I196" s="550" t="s">
        <v>734</v>
      </c>
      <c r="J196" s="550" t="s">
        <v>735</v>
      </c>
      <c r="K196" s="550" t="s">
        <v>736</v>
      </c>
      <c r="L196" s="550">
        <v>1</v>
      </c>
      <c r="M196" s="552">
        <v>42102</v>
      </c>
      <c r="N196" s="552">
        <v>42153</v>
      </c>
      <c r="O196" s="713">
        <v>0.98</v>
      </c>
      <c r="P196" s="714" t="s">
        <v>737</v>
      </c>
      <c r="Q196" s="715" t="s">
        <v>45</v>
      </c>
      <c r="R196" s="714" t="s">
        <v>2509</v>
      </c>
      <c r="S196" s="62"/>
      <c r="T196" s="63"/>
      <c r="U196" s="64"/>
      <c r="V196" s="63"/>
      <c r="W196" s="19"/>
      <c r="X196" s="19"/>
      <c r="Y196" s="19"/>
      <c r="Z196" s="19"/>
      <c r="AA196" s="19"/>
      <c r="AB196" s="19"/>
      <c r="AC196" s="19"/>
    </row>
    <row r="197" spans="1:34" ht="132" customHeight="1" x14ac:dyDescent="0.25">
      <c r="A197" s="462" t="s">
        <v>896</v>
      </c>
      <c r="B197" s="646" t="s">
        <v>23</v>
      </c>
      <c r="C197" s="583" t="s">
        <v>739</v>
      </c>
      <c r="D197" s="550" t="s">
        <v>740</v>
      </c>
      <c r="E197" s="550" t="s">
        <v>741</v>
      </c>
      <c r="F197" s="550" t="s">
        <v>732</v>
      </c>
      <c r="G197" s="550" t="s">
        <v>32</v>
      </c>
      <c r="H197" s="550" t="s">
        <v>742</v>
      </c>
      <c r="I197" s="550" t="s">
        <v>743</v>
      </c>
      <c r="J197" s="550" t="s">
        <v>744</v>
      </c>
      <c r="K197" s="550" t="s">
        <v>187</v>
      </c>
      <c r="L197" s="550">
        <v>1</v>
      </c>
      <c r="M197" s="552">
        <v>43076</v>
      </c>
      <c r="N197" s="552">
        <v>43220</v>
      </c>
      <c r="O197" s="713">
        <v>1</v>
      </c>
      <c r="P197" s="489" t="s">
        <v>1801</v>
      </c>
      <c r="Q197" s="544" t="s">
        <v>27</v>
      </c>
      <c r="R197" s="489" t="s">
        <v>2257</v>
      </c>
      <c r="S197" s="62"/>
      <c r="T197" s="65"/>
      <c r="U197" s="66"/>
      <c r="V197" s="65"/>
      <c r="W197" s="19"/>
      <c r="X197" s="19"/>
      <c r="Y197" s="19"/>
      <c r="Z197" s="19"/>
      <c r="AA197" s="19"/>
      <c r="AB197" s="19"/>
      <c r="AC197" s="19"/>
    </row>
    <row r="198" spans="1:34" ht="132" customHeight="1" x14ac:dyDescent="0.25">
      <c r="A198" s="462" t="s">
        <v>897</v>
      </c>
      <c r="B198" s="646" t="s">
        <v>65</v>
      </c>
      <c r="C198" s="583" t="s">
        <v>1712</v>
      </c>
      <c r="D198" s="550" t="s">
        <v>1713</v>
      </c>
      <c r="E198" s="550" t="s">
        <v>1714</v>
      </c>
      <c r="F198" s="550" t="s">
        <v>732</v>
      </c>
      <c r="G198" s="550" t="s">
        <v>25</v>
      </c>
      <c r="H198" s="550" t="s">
        <v>1715</v>
      </c>
      <c r="I198" s="550" t="s">
        <v>1716</v>
      </c>
      <c r="J198" s="550" t="s">
        <v>1717</v>
      </c>
      <c r="K198" s="550" t="s">
        <v>1718</v>
      </c>
      <c r="L198" s="550">
        <v>1</v>
      </c>
      <c r="M198" s="552">
        <v>43804</v>
      </c>
      <c r="N198" s="552">
        <v>43889</v>
      </c>
      <c r="O198" s="713">
        <v>1</v>
      </c>
      <c r="P198" s="489" t="s">
        <v>1802</v>
      </c>
      <c r="Q198" s="544" t="s">
        <v>27</v>
      </c>
      <c r="R198" s="489" t="s">
        <v>2257</v>
      </c>
      <c r="S198" s="62"/>
      <c r="T198" s="65"/>
      <c r="U198" s="66"/>
      <c r="V198" s="65"/>
      <c r="W198" s="19"/>
      <c r="X198" s="19"/>
      <c r="Y198" s="19"/>
      <c r="Z198" s="19"/>
      <c r="AA198" s="19"/>
      <c r="AB198" s="19"/>
      <c r="AC198" s="19"/>
    </row>
    <row r="199" spans="1:34" ht="132" customHeight="1" x14ac:dyDescent="0.25">
      <c r="A199" s="462" t="s">
        <v>898</v>
      </c>
      <c r="B199" s="646" t="s">
        <v>65</v>
      </c>
      <c r="C199" s="583" t="s">
        <v>1719</v>
      </c>
      <c r="D199" s="550" t="s">
        <v>1720</v>
      </c>
      <c r="E199" s="550" t="s">
        <v>1721</v>
      </c>
      <c r="F199" s="550" t="s">
        <v>732</v>
      </c>
      <c r="G199" s="550" t="s">
        <v>25</v>
      </c>
      <c r="H199" s="685" t="s">
        <v>1722</v>
      </c>
      <c r="I199" s="685" t="s">
        <v>1723</v>
      </c>
      <c r="J199" s="685" t="s">
        <v>1724</v>
      </c>
      <c r="K199" s="550" t="s">
        <v>1725</v>
      </c>
      <c r="L199" s="550">
        <v>1</v>
      </c>
      <c r="M199" s="552">
        <v>43804</v>
      </c>
      <c r="N199" s="552">
        <v>43921</v>
      </c>
      <c r="O199" s="713">
        <v>1</v>
      </c>
      <c r="P199" s="489" t="s">
        <v>1803</v>
      </c>
      <c r="Q199" s="544" t="s">
        <v>27</v>
      </c>
      <c r="R199" s="489" t="s">
        <v>2257</v>
      </c>
      <c r="S199" s="62"/>
      <c r="T199" s="65"/>
      <c r="U199" s="66"/>
      <c r="V199" s="65"/>
      <c r="W199" s="19"/>
      <c r="X199" s="19"/>
      <c r="Y199" s="19"/>
      <c r="Z199" s="19"/>
      <c r="AA199" s="19"/>
      <c r="AB199" s="19"/>
      <c r="AC199" s="19"/>
    </row>
    <row r="200" spans="1:34" ht="132" customHeight="1" x14ac:dyDescent="0.25">
      <c r="A200" s="462" t="s">
        <v>899</v>
      </c>
      <c r="B200" s="646" t="s">
        <v>749</v>
      </c>
      <c r="C200" s="583" t="s">
        <v>750</v>
      </c>
      <c r="D200" s="550" t="s">
        <v>751</v>
      </c>
      <c r="E200" s="550" t="s">
        <v>752</v>
      </c>
      <c r="F200" s="550" t="s">
        <v>732</v>
      </c>
      <c r="G200" s="550" t="s">
        <v>43</v>
      </c>
      <c r="H200" s="685" t="s">
        <v>1726</v>
      </c>
      <c r="I200" s="685" t="s">
        <v>1726</v>
      </c>
      <c r="J200" s="685" t="s">
        <v>1726</v>
      </c>
      <c r="K200" s="550">
        <v>1</v>
      </c>
      <c r="L200" s="550">
        <v>1</v>
      </c>
      <c r="M200" s="552">
        <v>44562</v>
      </c>
      <c r="N200" s="552">
        <v>44896</v>
      </c>
      <c r="O200" s="713">
        <v>1</v>
      </c>
      <c r="P200" s="489" t="s">
        <v>1803</v>
      </c>
      <c r="Q200" s="544" t="s">
        <v>27</v>
      </c>
      <c r="R200" s="489" t="s">
        <v>2257</v>
      </c>
      <c r="S200" s="62"/>
      <c r="T200" s="65"/>
      <c r="U200" s="66"/>
      <c r="V200" s="65"/>
      <c r="W200" s="19"/>
      <c r="X200" s="19"/>
      <c r="Y200" s="19"/>
      <c r="Z200" s="19"/>
      <c r="AA200" s="19"/>
      <c r="AB200" s="19"/>
      <c r="AC200" s="19"/>
    </row>
    <row r="201" spans="1:34" ht="132" customHeight="1" x14ac:dyDescent="0.25">
      <c r="A201" s="462" t="s">
        <v>900</v>
      </c>
      <c r="B201" s="646" t="s">
        <v>754</v>
      </c>
      <c r="C201" s="583" t="s">
        <v>750</v>
      </c>
      <c r="D201" s="550" t="s">
        <v>751</v>
      </c>
      <c r="E201" s="550" t="s">
        <v>752</v>
      </c>
      <c r="F201" s="550" t="s">
        <v>732</v>
      </c>
      <c r="G201" s="550" t="s">
        <v>43</v>
      </c>
      <c r="H201" s="685" t="s">
        <v>1727</v>
      </c>
      <c r="I201" s="685" t="s">
        <v>1727</v>
      </c>
      <c r="J201" s="685" t="s">
        <v>1727</v>
      </c>
      <c r="K201" s="550" t="s">
        <v>1728</v>
      </c>
      <c r="L201" s="550">
        <v>1</v>
      </c>
      <c r="M201" s="552">
        <v>44562</v>
      </c>
      <c r="N201" s="552">
        <v>44896</v>
      </c>
      <c r="O201" s="713">
        <v>0.98</v>
      </c>
      <c r="P201" s="489" t="s">
        <v>1729</v>
      </c>
      <c r="Q201" s="606" t="s">
        <v>45</v>
      </c>
      <c r="R201" s="714" t="s">
        <v>2509</v>
      </c>
      <c r="S201" s="62"/>
      <c r="T201" s="65"/>
      <c r="U201" s="66"/>
      <c r="V201" s="65"/>
      <c r="W201" s="19"/>
      <c r="X201" s="19"/>
      <c r="Y201" s="19"/>
      <c r="Z201" s="19"/>
      <c r="AA201" s="19"/>
      <c r="AB201" s="19"/>
      <c r="AC201" s="19"/>
    </row>
    <row r="202" spans="1:34" s="18" customFormat="1" ht="133.5" customHeight="1" x14ac:dyDescent="0.25">
      <c r="A202" s="462" t="s">
        <v>901</v>
      </c>
      <c r="B202" s="646" t="s">
        <v>756</v>
      </c>
      <c r="C202" s="583" t="s">
        <v>750</v>
      </c>
      <c r="D202" s="550" t="s">
        <v>751</v>
      </c>
      <c r="E202" s="550" t="s">
        <v>752</v>
      </c>
      <c r="F202" s="550" t="s">
        <v>732</v>
      </c>
      <c r="G202" s="550" t="s">
        <v>43</v>
      </c>
      <c r="H202" s="685" t="s">
        <v>757</v>
      </c>
      <c r="I202" s="685" t="s">
        <v>757</v>
      </c>
      <c r="J202" s="685" t="s">
        <v>757</v>
      </c>
      <c r="K202" s="550" t="s">
        <v>187</v>
      </c>
      <c r="L202" s="550">
        <v>1</v>
      </c>
      <c r="M202" s="552">
        <v>44562</v>
      </c>
      <c r="N202" s="552">
        <v>44896</v>
      </c>
      <c r="O202" s="713">
        <v>0</v>
      </c>
      <c r="P202" s="489" t="s">
        <v>2445</v>
      </c>
      <c r="Q202" s="716" t="s">
        <v>1633</v>
      </c>
      <c r="R202" s="502" t="s">
        <v>2501</v>
      </c>
      <c r="S202" s="62"/>
      <c r="T202" s="65"/>
      <c r="U202" s="67"/>
      <c r="V202" s="69"/>
      <c r="W202" s="19"/>
      <c r="X202" s="19"/>
      <c r="Y202" s="19"/>
      <c r="Z202" s="19"/>
      <c r="AA202" s="19"/>
      <c r="AB202" s="19"/>
      <c r="AC202" s="19"/>
      <c r="AD202"/>
      <c r="AE202"/>
      <c r="AF202"/>
    </row>
    <row r="203" spans="1:34" s="18" customFormat="1" ht="240" customHeight="1" x14ac:dyDescent="0.25">
      <c r="A203" s="462" t="s">
        <v>902</v>
      </c>
      <c r="B203" s="646" t="s">
        <v>759</v>
      </c>
      <c r="C203" s="583" t="s">
        <v>750</v>
      </c>
      <c r="D203" s="550" t="s">
        <v>751</v>
      </c>
      <c r="E203" s="550" t="s">
        <v>752</v>
      </c>
      <c r="F203" s="550" t="s">
        <v>732</v>
      </c>
      <c r="G203" s="550" t="s">
        <v>43</v>
      </c>
      <c r="H203" s="685" t="s">
        <v>760</v>
      </c>
      <c r="I203" s="685" t="s">
        <v>760</v>
      </c>
      <c r="J203" s="685" t="s">
        <v>760</v>
      </c>
      <c r="K203" s="550" t="s">
        <v>187</v>
      </c>
      <c r="L203" s="550">
        <v>1</v>
      </c>
      <c r="M203" s="552">
        <v>44562</v>
      </c>
      <c r="N203" s="552">
        <v>44896</v>
      </c>
      <c r="O203" s="713">
        <v>0</v>
      </c>
      <c r="P203" s="489" t="s">
        <v>2445</v>
      </c>
      <c r="Q203" s="716" t="s">
        <v>1633</v>
      </c>
      <c r="R203" s="502" t="s">
        <v>2501</v>
      </c>
      <c r="S203" s="62"/>
      <c r="T203" s="65"/>
      <c r="U203" s="67"/>
      <c r="V203" s="69"/>
      <c r="W203" s="19"/>
      <c r="X203" s="19"/>
      <c r="Y203" s="19"/>
      <c r="Z203" s="19"/>
      <c r="AA203" s="19"/>
      <c r="AB203" s="19"/>
      <c r="AC203" s="19"/>
      <c r="AD203"/>
      <c r="AE203"/>
      <c r="AF203"/>
    </row>
    <row r="204" spans="1:34" s="16" customFormat="1" ht="168" customHeight="1" x14ac:dyDescent="0.25">
      <c r="A204" s="462" t="s">
        <v>903</v>
      </c>
      <c r="B204" s="646" t="s">
        <v>762</v>
      </c>
      <c r="C204" s="583" t="s">
        <v>763</v>
      </c>
      <c r="D204" s="550" t="s">
        <v>764</v>
      </c>
      <c r="E204" s="550" t="s">
        <v>765</v>
      </c>
      <c r="F204" s="550" t="s">
        <v>732</v>
      </c>
      <c r="G204" s="550" t="s">
        <v>43</v>
      </c>
      <c r="H204" s="685" t="s">
        <v>766</v>
      </c>
      <c r="I204" s="685" t="s">
        <v>766</v>
      </c>
      <c r="J204" s="685" t="s">
        <v>766</v>
      </c>
      <c r="K204" s="550" t="s">
        <v>187</v>
      </c>
      <c r="L204" s="550">
        <v>1</v>
      </c>
      <c r="M204" s="552">
        <v>44562</v>
      </c>
      <c r="N204" s="552">
        <v>44896</v>
      </c>
      <c r="O204" s="713">
        <v>0</v>
      </c>
      <c r="P204" s="489" t="s">
        <v>2445</v>
      </c>
      <c r="Q204" s="716" t="s">
        <v>1633</v>
      </c>
      <c r="R204" s="502" t="s">
        <v>2501</v>
      </c>
      <c r="S204" s="68"/>
      <c r="T204" s="65"/>
      <c r="U204" s="67"/>
      <c r="V204" s="69"/>
      <c r="W204" s="19"/>
      <c r="X204" s="19"/>
      <c r="Y204" s="19"/>
      <c r="Z204" s="19"/>
      <c r="AA204" s="19"/>
      <c r="AB204" s="19"/>
      <c r="AC204" s="19"/>
      <c r="AD204"/>
      <c r="AE204"/>
      <c r="AF204"/>
      <c r="AG204"/>
      <c r="AH204"/>
    </row>
    <row r="205" spans="1:34" s="16" customFormat="1" ht="273" customHeight="1" x14ac:dyDescent="0.25">
      <c r="A205" s="462" t="s">
        <v>904</v>
      </c>
      <c r="B205" s="646" t="s">
        <v>768</v>
      </c>
      <c r="C205" s="583" t="s">
        <v>769</v>
      </c>
      <c r="D205" s="550" t="s">
        <v>770</v>
      </c>
      <c r="E205" s="550" t="s">
        <v>771</v>
      </c>
      <c r="F205" s="550" t="s">
        <v>732</v>
      </c>
      <c r="G205" s="550" t="s">
        <v>43</v>
      </c>
      <c r="H205" s="685" t="s">
        <v>772</v>
      </c>
      <c r="I205" s="685" t="s">
        <v>772</v>
      </c>
      <c r="J205" s="685" t="s">
        <v>772</v>
      </c>
      <c r="K205" s="550" t="s">
        <v>187</v>
      </c>
      <c r="L205" s="550">
        <v>4</v>
      </c>
      <c r="M205" s="552">
        <v>44562</v>
      </c>
      <c r="N205" s="552">
        <v>44896</v>
      </c>
      <c r="O205" s="713">
        <v>0</v>
      </c>
      <c r="P205" s="489" t="s">
        <v>2445</v>
      </c>
      <c r="Q205" s="716" t="s">
        <v>1633</v>
      </c>
      <c r="R205" s="502" t="s">
        <v>2501</v>
      </c>
      <c r="S205" s="68"/>
      <c r="T205" s="65"/>
      <c r="U205" s="67"/>
      <c r="V205" s="69"/>
      <c r="W205" s="19"/>
      <c r="X205" s="19"/>
      <c r="Y205" s="19"/>
      <c r="Z205" s="19"/>
      <c r="AA205" s="19"/>
      <c r="AB205" s="19"/>
      <c r="AC205" s="19"/>
      <c r="AD205"/>
      <c r="AE205"/>
      <c r="AF205"/>
      <c r="AG205"/>
      <c r="AH205"/>
    </row>
    <row r="206" spans="1:34" s="16" customFormat="1" ht="348" customHeight="1" x14ac:dyDescent="0.25">
      <c r="A206" s="462" t="s">
        <v>905</v>
      </c>
      <c r="B206" s="646" t="s">
        <v>774</v>
      </c>
      <c r="C206" s="583" t="s">
        <v>769</v>
      </c>
      <c r="D206" s="550" t="s">
        <v>770</v>
      </c>
      <c r="E206" s="550" t="s">
        <v>771</v>
      </c>
      <c r="F206" s="550" t="s">
        <v>732</v>
      </c>
      <c r="G206" s="550" t="s">
        <v>43</v>
      </c>
      <c r="H206" s="685" t="s">
        <v>775</v>
      </c>
      <c r="I206" s="685" t="s">
        <v>775</v>
      </c>
      <c r="J206" s="685" t="s">
        <v>775</v>
      </c>
      <c r="K206" s="550" t="s">
        <v>1647</v>
      </c>
      <c r="L206" s="550">
        <v>1</v>
      </c>
      <c r="M206" s="552">
        <v>44562</v>
      </c>
      <c r="N206" s="552">
        <v>44896</v>
      </c>
      <c r="O206" s="713">
        <v>0</v>
      </c>
      <c r="P206" s="489" t="s">
        <v>2445</v>
      </c>
      <c r="Q206" s="716" t="s">
        <v>1633</v>
      </c>
      <c r="R206" s="502" t="s">
        <v>2501</v>
      </c>
      <c r="S206" s="62"/>
      <c r="T206" s="65"/>
      <c r="U206" s="67"/>
      <c r="V206" s="69"/>
      <c r="W206" s="19"/>
      <c r="X206" s="19"/>
      <c r="Y206" s="19"/>
      <c r="Z206" s="19"/>
      <c r="AA206" s="19"/>
      <c r="AB206" s="19"/>
      <c r="AC206" s="19"/>
      <c r="AD206"/>
      <c r="AE206"/>
      <c r="AF206"/>
      <c r="AG206"/>
      <c r="AH206"/>
    </row>
    <row r="207" spans="1:34" s="16" customFormat="1" ht="133.5" customHeight="1" x14ac:dyDescent="0.25">
      <c r="A207" s="462" t="s">
        <v>1511</v>
      </c>
      <c r="B207" s="646" t="s">
        <v>864</v>
      </c>
      <c r="C207" s="717" t="s">
        <v>1092</v>
      </c>
      <c r="D207" s="548" t="s">
        <v>1093</v>
      </c>
      <c r="E207" s="550" t="s">
        <v>1094</v>
      </c>
      <c r="F207" s="550" t="s">
        <v>1095</v>
      </c>
      <c r="G207" s="550" t="s">
        <v>909</v>
      </c>
      <c r="H207" s="550" t="s">
        <v>1096</v>
      </c>
      <c r="I207" s="550" t="s">
        <v>1097</v>
      </c>
      <c r="J207" s="550" t="s">
        <v>1098</v>
      </c>
      <c r="K207" s="550" t="s">
        <v>1099</v>
      </c>
      <c r="L207" s="550">
        <v>1</v>
      </c>
      <c r="M207" s="551">
        <v>44757</v>
      </c>
      <c r="N207" s="552">
        <v>44788</v>
      </c>
      <c r="O207" s="713">
        <v>1</v>
      </c>
      <c r="P207" s="489" t="s">
        <v>1646</v>
      </c>
      <c r="Q207" s="716" t="s">
        <v>27</v>
      </c>
      <c r="R207" s="502" t="s">
        <v>1694</v>
      </c>
      <c r="S207" s="62"/>
      <c r="T207" s="69"/>
      <c r="U207" s="67"/>
      <c r="V207" s="69"/>
      <c r="W207" s="19"/>
      <c r="X207" s="19"/>
      <c r="Y207" s="19"/>
      <c r="Z207" s="19"/>
      <c r="AA207" s="19"/>
      <c r="AB207" s="19"/>
      <c r="AC207" s="19"/>
      <c r="AD207"/>
      <c r="AE207"/>
      <c r="AF207"/>
      <c r="AG207"/>
      <c r="AH207"/>
    </row>
    <row r="208" spans="1:34" s="16" customFormat="1" ht="133.5" customHeight="1" x14ac:dyDescent="0.25">
      <c r="A208" s="462" t="s">
        <v>1512</v>
      </c>
      <c r="B208" s="646" t="s">
        <v>865</v>
      </c>
      <c r="C208" s="717" t="s">
        <v>1092</v>
      </c>
      <c r="D208" s="548" t="s">
        <v>1093</v>
      </c>
      <c r="E208" s="550" t="s">
        <v>1094</v>
      </c>
      <c r="F208" s="550" t="s">
        <v>1095</v>
      </c>
      <c r="G208" s="550" t="s">
        <v>909</v>
      </c>
      <c r="H208" s="550" t="s">
        <v>1100</v>
      </c>
      <c r="I208" s="550" t="s">
        <v>1097</v>
      </c>
      <c r="J208" s="550" t="s">
        <v>1100</v>
      </c>
      <c r="K208" s="550" t="s">
        <v>1101</v>
      </c>
      <c r="L208" s="550">
        <v>1</v>
      </c>
      <c r="M208" s="551">
        <v>44803</v>
      </c>
      <c r="N208" s="552">
        <v>44803</v>
      </c>
      <c r="O208" s="713">
        <v>1</v>
      </c>
      <c r="P208" s="489" t="s">
        <v>1646</v>
      </c>
      <c r="Q208" s="716" t="s">
        <v>27</v>
      </c>
      <c r="R208" s="502" t="s">
        <v>1694</v>
      </c>
      <c r="S208" s="62"/>
      <c r="T208" s="69"/>
      <c r="U208" s="67"/>
      <c r="V208" s="69"/>
      <c r="W208" s="19"/>
      <c r="X208" s="19"/>
      <c r="Y208" s="19"/>
      <c r="Z208" s="19"/>
      <c r="AA208" s="19"/>
      <c r="AB208" s="19"/>
      <c r="AC208" s="19"/>
      <c r="AD208"/>
      <c r="AE208"/>
      <c r="AF208"/>
      <c r="AG208"/>
      <c r="AH208"/>
    </row>
    <row r="209" spans="1:34" s="16" customFormat="1" ht="254.25" customHeight="1" x14ac:dyDescent="0.25">
      <c r="A209" s="462" t="s">
        <v>1513</v>
      </c>
      <c r="B209" s="718" t="s">
        <v>866</v>
      </c>
      <c r="C209" s="719" t="s">
        <v>1092</v>
      </c>
      <c r="D209" s="720" t="s">
        <v>1093</v>
      </c>
      <c r="E209" s="657" t="s">
        <v>1094</v>
      </c>
      <c r="F209" s="657" t="s">
        <v>1095</v>
      </c>
      <c r="G209" s="550" t="s">
        <v>909</v>
      </c>
      <c r="H209" s="550" t="s">
        <v>1102</v>
      </c>
      <c r="I209" s="550" t="s">
        <v>1097</v>
      </c>
      <c r="J209" s="550" t="s">
        <v>1102</v>
      </c>
      <c r="K209" s="550" t="s">
        <v>1103</v>
      </c>
      <c r="L209" s="550">
        <v>1</v>
      </c>
      <c r="M209" s="551">
        <v>44757</v>
      </c>
      <c r="N209" s="552">
        <v>44788</v>
      </c>
      <c r="O209" s="713">
        <v>1</v>
      </c>
      <c r="P209" s="489" t="s">
        <v>1167</v>
      </c>
      <c r="Q209" s="544" t="s">
        <v>27</v>
      </c>
      <c r="R209" s="502" t="s">
        <v>1694</v>
      </c>
      <c r="S209" s="62"/>
      <c r="T209" s="69"/>
      <c r="U209" s="67"/>
      <c r="V209" s="69"/>
      <c r="W209" s="19"/>
      <c r="X209" s="19"/>
      <c r="Y209" s="19"/>
      <c r="Z209" s="19"/>
      <c r="AA209" s="19"/>
      <c r="AB209" s="19"/>
      <c r="AC209" s="19"/>
      <c r="AD209"/>
      <c r="AE209"/>
      <c r="AF209"/>
      <c r="AG209"/>
      <c r="AH209"/>
    </row>
    <row r="210" spans="1:34" s="16" customFormat="1" ht="254.25" customHeight="1" x14ac:dyDescent="0.25">
      <c r="A210" s="462" t="s">
        <v>1514</v>
      </c>
      <c r="B210" s="718" t="s">
        <v>867</v>
      </c>
      <c r="C210" s="546" t="s">
        <v>1648</v>
      </c>
      <c r="D210" s="678" t="s">
        <v>1660</v>
      </c>
      <c r="E210" s="678" t="s">
        <v>1686</v>
      </c>
      <c r="F210" s="721" t="s">
        <v>1095</v>
      </c>
      <c r="G210" s="722" t="s">
        <v>43</v>
      </c>
      <c r="H210" s="550" t="s">
        <v>1661</v>
      </c>
      <c r="I210" s="550" t="s">
        <v>1097</v>
      </c>
      <c r="J210" s="550" t="s">
        <v>1661</v>
      </c>
      <c r="K210" s="550" t="s">
        <v>1687</v>
      </c>
      <c r="L210" s="550">
        <v>1</v>
      </c>
      <c r="M210" s="551">
        <v>44972</v>
      </c>
      <c r="N210" s="552">
        <v>45076</v>
      </c>
      <c r="O210" s="713"/>
      <c r="P210" s="489"/>
      <c r="Q210" s="454" t="s">
        <v>1633</v>
      </c>
      <c r="R210" s="502" t="s">
        <v>2501</v>
      </c>
      <c r="S210" s="62"/>
      <c r="T210" s="65"/>
      <c r="U210" s="70"/>
      <c r="V210" s="69"/>
      <c r="W210" s="19"/>
      <c r="X210" s="19"/>
      <c r="Y210" s="19"/>
      <c r="Z210" s="19"/>
      <c r="AA210" s="19"/>
      <c r="AB210" s="19"/>
      <c r="AC210" s="19"/>
      <c r="AD210"/>
      <c r="AE210"/>
      <c r="AF210"/>
      <c r="AG210"/>
      <c r="AH210"/>
    </row>
    <row r="211" spans="1:34" s="16" customFormat="1" ht="254.25" customHeight="1" x14ac:dyDescent="0.25">
      <c r="A211" s="462" t="s">
        <v>1515</v>
      </c>
      <c r="B211" s="718" t="s">
        <v>868</v>
      </c>
      <c r="C211" s="723" t="s">
        <v>1648</v>
      </c>
      <c r="D211" s="724" t="s">
        <v>1660</v>
      </c>
      <c r="E211" s="678" t="s">
        <v>1686</v>
      </c>
      <c r="F211" s="725" t="s">
        <v>1095</v>
      </c>
      <c r="G211" s="657" t="s">
        <v>43</v>
      </c>
      <c r="H211" s="657" t="s">
        <v>1662</v>
      </c>
      <c r="I211" s="657" t="s">
        <v>1097</v>
      </c>
      <c r="J211" s="550" t="s">
        <v>1662</v>
      </c>
      <c r="K211" s="550" t="s">
        <v>1688</v>
      </c>
      <c r="L211" s="550">
        <v>1</v>
      </c>
      <c r="M211" s="551">
        <v>44972</v>
      </c>
      <c r="N211" s="552">
        <v>45076</v>
      </c>
      <c r="O211" s="713"/>
      <c r="P211" s="489"/>
      <c r="Q211" s="454" t="s">
        <v>1633</v>
      </c>
      <c r="R211" s="502" t="s">
        <v>2501</v>
      </c>
      <c r="S211" s="62"/>
      <c r="T211" s="65"/>
      <c r="U211" s="70"/>
      <c r="V211" s="69"/>
      <c r="W211" s="19"/>
      <c r="X211" s="19"/>
      <c r="Y211" s="19"/>
      <c r="Z211" s="19"/>
      <c r="AA211" s="19"/>
      <c r="AB211" s="19"/>
      <c r="AC211" s="19"/>
      <c r="AD211"/>
      <c r="AE211"/>
      <c r="AF211"/>
      <c r="AG211"/>
      <c r="AH211"/>
    </row>
    <row r="212" spans="1:34" s="16" customFormat="1" ht="203.25" customHeight="1" x14ac:dyDescent="0.25">
      <c r="A212" s="462" t="s">
        <v>1516</v>
      </c>
      <c r="B212" s="718" t="s">
        <v>869</v>
      </c>
      <c r="C212" s="546" t="s">
        <v>1648</v>
      </c>
      <c r="D212" s="678" t="s">
        <v>1660</v>
      </c>
      <c r="E212" s="678" t="s">
        <v>1686</v>
      </c>
      <c r="F212" s="678" t="s">
        <v>1095</v>
      </c>
      <c r="G212" s="678" t="s">
        <v>43</v>
      </c>
      <c r="H212" s="678" t="s">
        <v>1663</v>
      </c>
      <c r="I212" s="678" t="s">
        <v>1097</v>
      </c>
      <c r="J212" s="659" t="s">
        <v>1663</v>
      </c>
      <c r="K212" s="550" t="s">
        <v>1689</v>
      </c>
      <c r="L212" s="550">
        <v>1</v>
      </c>
      <c r="M212" s="551">
        <v>45110</v>
      </c>
      <c r="N212" s="552">
        <v>45139</v>
      </c>
      <c r="O212" s="713"/>
      <c r="P212" s="489"/>
      <c r="Q212" s="454" t="s">
        <v>1633</v>
      </c>
      <c r="R212" s="726" t="s">
        <v>2501</v>
      </c>
      <c r="S212" s="62"/>
      <c r="T212" s="65"/>
      <c r="U212" s="70"/>
      <c r="V212" s="69"/>
      <c r="W212" s="19"/>
      <c r="X212" s="19"/>
      <c r="Y212" s="19"/>
      <c r="Z212" s="19"/>
      <c r="AA212" s="19"/>
      <c r="AB212" s="19"/>
      <c r="AC212" s="19"/>
      <c r="AD212"/>
      <c r="AE212"/>
      <c r="AF212"/>
      <c r="AG212"/>
      <c r="AH212"/>
    </row>
    <row r="213" spans="1:34" s="16" customFormat="1" ht="254.25" customHeight="1" x14ac:dyDescent="0.25">
      <c r="A213" s="462" t="s">
        <v>1517</v>
      </c>
      <c r="B213" s="718" t="s">
        <v>870</v>
      </c>
      <c r="C213" s="546" t="s">
        <v>1667</v>
      </c>
      <c r="D213" s="678" t="s">
        <v>1668</v>
      </c>
      <c r="E213" s="678" t="s">
        <v>1693</v>
      </c>
      <c r="F213" s="678" t="s">
        <v>1095</v>
      </c>
      <c r="G213" s="678" t="s">
        <v>43</v>
      </c>
      <c r="H213" s="678" t="s">
        <v>1669</v>
      </c>
      <c r="I213" s="678" t="s">
        <v>1097</v>
      </c>
      <c r="J213" s="678" t="s">
        <v>1669</v>
      </c>
      <c r="K213" s="657" t="s">
        <v>1690</v>
      </c>
      <c r="L213" s="657">
        <v>1</v>
      </c>
      <c r="M213" s="727">
        <v>44910</v>
      </c>
      <c r="N213" s="552">
        <v>44926</v>
      </c>
      <c r="O213" s="713">
        <v>1</v>
      </c>
      <c r="P213" s="502" t="s">
        <v>1804</v>
      </c>
      <c r="Q213" s="454" t="s">
        <v>27</v>
      </c>
      <c r="R213" s="502" t="s">
        <v>1768</v>
      </c>
      <c r="S213" s="394"/>
      <c r="T213" s="69"/>
      <c r="U213" s="70"/>
      <c r="V213" s="69"/>
      <c r="W213" s="19"/>
      <c r="X213" s="19"/>
      <c r="Y213" s="19"/>
      <c r="Z213" s="19"/>
      <c r="AA213" s="19"/>
      <c r="AB213" s="19"/>
      <c r="AC213" s="19"/>
      <c r="AD213"/>
      <c r="AE213"/>
      <c r="AF213"/>
      <c r="AG213"/>
      <c r="AH213"/>
    </row>
    <row r="214" spans="1:34" s="16" customFormat="1" ht="254.25" customHeight="1" x14ac:dyDescent="0.25">
      <c r="A214" s="462" t="s">
        <v>1518</v>
      </c>
      <c r="B214" s="718" t="s">
        <v>871</v>
      </c>
      <c r="C214" s="546" t="s">
        <v>1667</v>
      </c>
      <c r="D214" s="678" t="s">
        <v>1668</v>
      </c>
      <c r="E214" s="678" t="s">
        <v>1693</v>
      </c>
      <c r="F214" s="678" t="s">
        <v>1095</v>
      </c>
      <c r="G214" s="678" t="s">
        <v>43</v>
      </c>
      <c r="H214" s="678" t="s">
        <v>1670</v>
      </c>
      <c r="I214" s="678" t="s">
        <v>1097</v>
      </c>
      <c r="J214" s="678" t="s">
        <v>1670</v>
      </c>
      <c r="K214" s="678" t="s">
        <v>1691</v>
      </c>
      <c r="L214" s="678">
        <v>1</v>
      </c>
      <c r="M214" s="727">
        <v>44910</v>
      </c>
      <c r="N214" s="728">
        <v>44957</v>
      </c>
      <c r="O214" s="713">
        <v>1</v>
      </c>
      <c r="P214" s="502" t="s">
        <v>1804</v>
      </c>
      <c r="Q214" s="454" t="s">
        <v>27</v>
      </c>
      <c r="R214" s="502" t="s">
        <v>1768</v>
      </c>
      <c r="S214" s="394"/>
      <c r="T214" s="69"/>
      <c r="U214" s="70"/>
      <c r="V214" s="69"/>
      <c r="W214" s="19"/>
      <c r="X214" s="19"/>
      <c r="Y214" s="19"/>
      <c r="Z214" s="19"/>
      <c r="AA214" s="19"/>
      <c r="AB214" s="19"/>
      <c r="AC214" s="19"/>
      <c r="AD214"/>
      <c r="AE214"/>
      <c r="AF214"/>
      <c r="AG214"/>
      <c r="AH214"/>
    </row>
    <row r="215" spans="1:34" s="16" customFormat="1" ht="254.25" customHeight="1" x14ac:dyDescent="0.25">
      <c r="A215" s="462" t="s">
        <v>1519</v>
      </c>
      <c r="B215" s="718" t="s">
        <v>872</v>
      </c>
      <c r="C215" s="546" t="s">
        <v>1667</v>
      </c>
      <c r="D215" s="678" t="s">
        <v>1668</v>
      </c>
      <c r="E215" s="678" t="s">
        <v>1693</v>
      </c>
      <c r="F215" s="678" t="s">
        <v>1095</v>
      </c>
      <c r="G215" s="678" t="s">
        <v>43</v>
      </c>
      <c r="H215" s="678" t="s">
        <v>1671</v>
      </c>
      <c r="I215" s="678" t="s">
        <v>1097</v>
      </c>
      <c r="J215" s="678" t="s">
        <v>1671</v>
      </c>
      <c r="K215" s="678" t="s">
        <v>1692</v>
      </c>
      <c r="L215" s="678">
        <v>1</v>
      </c>
      <c r="M215" s="729">
        <v>45054</v>
      </c>
      <c r="N215" s="728">
        <v>45107</v>
      </c>
      <c r="O215" s="713"/>
      <c r="P215" s="489"/>
      <c r="Q215" s="454" t="s">
        <v>1633</v>
      </c>
      <c r="R215" s="502" t="s">
        <v>2501</v>
      </c>
      <c r="S215" s="62"/>
      <c r="T215" s="65"/>
      <c r="U215" s="70"/>
      <c r="V215" s="69"/>
      <c r="W215" s="19"/>
      <c r="X215" s="19"/>
      <c r="Y215" s="19"/>
      <c r="Z215" s="19"/>
      <c r="AA215" s="19"/>
      <c r="AB215" s="19"/>
      <c r="AC215" s="19"/>
      <c r="AD215"/>
      <c r="AE215"/>
      <c r="AF215"/>
      <c r="AG215"/>
      <c r="AH215"/>
    </row>
    <row r="216" spans="1:34" s="16" customFormat="1" ht="254.25" customHeight="1" x14ac:dyDescent="0.25">
      <c r="A216" s="462" t="s">
        <v>1520</v>
      </c>
      <c r="B216" s="718" t="s">
        <v>873</v>
      </c>
      <c r="C216" s="546" t="s">
        <v>1667</v>
      </c>
      <c r="D216" s="678" t="s">
        <v>1668</v>
      </c>
      <c r="E216" s="678" t="s">
        <v>1693</v>
      </c>
      <c r="F216" s="724" t="s">
        <v>1095</v>
      </c>
      <c r="G216" s="724" t="s">
        <v>43</v>
      </c>
      <c r="H216" s="730" t="s">
        <v>1672</v>
      </c>
      <c r="I216" s="678" t="s">
        <v>1097</v>
      </c>
      <c r="J216" s="730" t="s">
        <v>1672</v>
      </c>
      <c r="K216" s="550" t="s">
        <v>1687</v>
      </c>
      <c r="L216" s="550">
        <v>1</v>
      </c>
      <c r="M216" s="551">
        <v>44972</v>
      </c>
      <c r="N216" s="552">
        <v>45076</v>
      </c>
      <c r="O216" s="713"/>
      <c r="P216" s="489"/>
      <c r="Q216" s="454" t="s">
        <v>1633</v>
      </c>
      <c r="R216" s="502" t="s">
        <v>2501</v>
      </c>
      <c r="S216" s="62"/>
      <c r="T216" s="65"/>
      <c r="U216" s="70"/>
      <c r="V216" s="69"/>
      <c r="W216" s="19"/>
      <c r="X216" s="19"/>
      <c r="Y216" s="19"/>
      <c r="Z216" s="19"/>
      <c r="AA216" s="19"/>
      <c r="AB216" s="19"/>
      <c r="AC216" s="19"/>
      <c r="AD216"/>
      <c r="AE216"/>
      <c r="AF216"/>
      <c r="AG216"/>
      <c r="AH216"/>
    </row>
    <row r="217" spans="1:34" s="16" customFormat="1" ht="254.25" customHeight="1" x14ac:dyDescent="0.25">
      <c r="A217" s="462" t="s">
        <v>1521</v>
      </c>
      <c r="B217" s="731" t="s">
        <v>874</v>
      </c>
      <c r="C217" s="546" t="s">
        <v>1667</v>
      </c>
      <c r="D217" s="678" t="s">
        <v>1668</v>
      </c>
      <c r="E217" s="678" t="s">
        <v>1693</v>
      </c>
      <c r="F217" s="678" t="s">
        <v>1095</v>
      </c>
      <c r="G217" s="678" t="s">
        <v>43</v>
      </c>
      <c r="H217" s="678" t="s">
        <v>1673</v>
      </c>
      <c r="I217" s="678" t="s">
        <v>1097</v>
      </c>
      <c r="J217" s="678" t="s">
        <v>1673</v>
      </c>
      <c r="K217" s="550" t="s">
        <v>1688</v>
      </c>
      <c r="L217" s="550">
        <v>1</v>
      </c>
      <c r="M217" s="551">
        <v>44972</v>
      </c>
      <c r="N217" s="552">
        <v>45076</v>
      </c>
      <c r="O217" s="713"/>
      <c r="P217" s="489"/>
      <c r="Q217" s="454" t="s">
        <v>1633</v>
      </c>
      <c r="R217" s="502" t="s">
        <v>2501</v>
      </c>
      <c r="S217" s="62"/>
      <c r="T217" s="65"/>
      <c r="U217" s="70"/>
      <c r="V217" s="69"/>
      <c r="W217" s="19"/>
      <c r="X217" s="19"/>
      <c r="Y217" s="19"/>
      <c r="Z217" s="19"/>
      <c r="AA217" s="19"/>
      <c r="AB217" s="19"/>
      <c r="AC217" s="19"/>
      <c r="AD217"/>
      <c r="AE217"/>
      <c r="AF217"/>
      <c r="AG217"/>
      <c r="AH217"/>
    </row>
    <row r="218" spans="1:34" ht="217.5" customHeight="1" x14ac:dyDescent="0.3">
      <c r="A218" s="462" t="s">
        <v>1522</v>
      </c>
      <c r="B218" s="732" t="s">
        <v>23</v>
      </c>
      <c r="C218" s="733" t="s">
        <v>777</v>
      </c>
      <c r="D218" s="734" t="s">
        <v>778</v>
      </c>
      <c r="E218" s="734" t="s">
        <v>779</v>
      </c>
      <c r="F218" s="734" t="s">
        <v>780</v>
      </c>
      <c r="G218" s="734" t="s">
        <v>32</v>
      </c>
      <c r="H218" s="734" t="s">
        <v>781</v>
      </c>
      <c r="I218" s="734" t="s">
        <v>782</v>
      </c>
      <c r="J218" s="734" t="s">
        <v>783</v>
      </c>
      <c r="K218" s="734" t="s">
        <v>784</v>
      </c>
      <c r="L218" s="735">
        <v>1</v>
      </c>
      <c r="M218" s="736">
        <v>43066</v>
      </c>
      <c r="N218" s="737">
        <v>43116</v>
      </c>
      <c r="O218" s="713">
        <v>0.98</v>
      </c>
      <c r="P218" s="714" t="s">
        <v>2486</v>
      </c>
      <c r="Q218" s="738" t="s">
        <v>45</v>
      </c>
      <c r="R218" s="739" t="s">
        <v>2248</v>
      </c>
      <c r="S218" s="109"/>
      <c r="T218" s="110"/>
      <c r="U218" s="124"/>
      <c r="V218" s="174"/>
      <c r="W218" s="19"/>
      <c r="X218" s="19"/>
      <c r="Y218" s="19"/>
      <c r="Z218" s="19"/>
      <c r="AA218" s="19"/>
      <c r="AB218" s="19"/>
      <c r="AC218" s="19"/>
    </row>
    <row r="219" spans="1:34" ht="150" customHeight="1" x14ac:dyDescent="0.3">
      <c r="A219" s="462" t="s">
        <v>1523</v>
      </c>
      <c r="B219" s="740" t="s">
        <v>23</v>
      </c>
      <c r="C219" s="741">
        <v>22</v>
      </c>
      <c r="D219" s="742" t="s">
        <v>786</v>
      </c>
      <c r="E219" s="743" t="s">
        <v>787</v>
      </c>
      <c r="F219" s="742" t="s">
        <v>780</v>
      </c>
      <c r="G219" s="742" t="s">
        <v>788</v>
      </c>
      <c r="H219" s="742" t="s">
        <v>789</v>
      </c>
      <c r="I219" s="742" t="s">
        <v>790</v>
      </c>
      <c r="J219" s="744" t="s">
        <v>791</v>
      </c>
      <c r="K219" s="745" t="s">
        <v>792</v>
      </c>
      <c r="L219" s="746">
        <v>1</v>
      </c>
      <c r="M219" s="747">
        <v>43343</v>
      </c>
      <c r="N219" s="747">
        <v>43350</v>
      </c>
      <c r="O219" s="748">
        <v>0.98</v>
      </c>
      <c r="P219" s="749" t="s">
        <v>2487</v>
      </c>
      <c r="Q219" s="454" t="s">
        <v>45</v>
      </c>
      <c r="R219" s="739" t="s">
        <v>2248</v>
      </c>
      <c r="S219" s="111"/>
      <c r="T219" s="112"/>
      <c r="U219" s="125"/>
      <c r="V219" s="174"/>
      <c r="W219" s="19"/>
      <c r="X219" s="19"/>
      <c r="Y219" s="19"/>
      <c r="Z219" s="19"/>
      <c r="AA219" s="19"/>
      <c r="AB219" s="19"/>
      <c r="AC219" s="19"/>
    </row>
    <row r="220" spans="1:34" ht="171.75" customHeight="1" x14ac:dyDescent="0.3">
      <c r="A220" s="462" t="s">
        <v>1524</v>
      </c>
      <c r="B220" s="740" t="s">
        <v>23</v>
      </c>
      <c r="C220" s="750" t="s">
        <v>794</v>
      </c>
      <c r="D220" s="751" t="s">
        <v>795</v>
      </c>
      <c r="E220" s="752"/>
      <c r="F220" s="742" t="s">
        <v>780</v>
      </c>
      <c r="G220" s="751" t="s">
        <v>796</v>
      </c>
      <c r="H220" s="751" t="s">
        <v>797</v>
      </c>
      <c r="I220" s="751" t="s">
        <v>798</v>
      </c>
      <c r="J220" s="550" t="s">
        <v>799</v>
      </c>
      <c r="K220" s="753" t="s">
        <v>187</v>
      </c>
      <c r="L220" s="550">
        <v>1</v>
      </c>
      <c r="M220" s="552">
        <v>44562</v>
      </c>
      <c r="N220" s="552">
        <v>44926</v>
      </c>
      <c r="O220" s="452">
        <v>0.2</v>
      </c>
      <c r="P220" s="754" t="s">
        <v>2575</v>
      </c>
      <c r="Q220" s="755" t="s">
        <v>45</v>
      </c>
      <c r="R220" s="739" t="s">
        <v>2581</v>
      </c>
      <c r="S220" s="111"/>
      <c r="T220" s="115"/>
      <c r="U220" s="126"/>
      <c r="V220" s="174"/>
      <c r="W220" s="19"/>
      <c r="X220" s="19"/>
      <c r="Y220" s="19"/>
      <c r="Z220" s="19"/>
      <c r="AA220" s="19"/>
      <c r="AB220" s="19"/>
      <c r="AC220" s="19"/>
    </row>
    <row r="221" spans="1:34" ht="143.25" customHeight="1" x14ac:dyDescent="0.3">
      <c r="A221" s="462" t="s">
        <v>1525</v>
      </c>
      <c r="B221" s="740" t="s">
        <v>23</v>
      </c>
      <c r="C221" s="750" t="s">
        <v>794</v>
      </c>
      <c r="D221" s="751" t="s">
        <v>795</v>
      </c>
      <c r="E221" s="752" t="s">
        <v>801</v>
      </c>
      <c r="F221" s="742" t="s">
        <v>780</v>
      </c>
      <c r="G221" s="751" t="s">
        <v>796</v>
      </c>
      <c r="H221" s="751" t="s">
        <v>797</v>
      </c>
      <c r="I221" s="751" t="s">
        <v>798</v>
      </c>
      <c r="J221" s="550" t="s">
        <v>802</v>
      </c>
      <c r="K221" s="753" t="s">
        <v>187</v>
      </c>
      <c r="L221" s="550">
        <v>1</v>
      </c>
      <c r="M221" s="552">
        <v>44562</v>
      </c>
      <c r="N221" s="552">
        <v>44926</v>
      </c>
      <c r="O221" s="452">
        <v>0.2</v>
      </c>
      <c r="P221" s="754" t="s">
        <v>2576</v>
      </c>
      <c r="Q221" s="755" t="s">
        <v>1163</v>
      </c>
      <c r="R221" s="739" t="s">
        <v>2581</v>
      </c>
      <c r="S221" s="111"/>
      <c r="T221" s="115"/>
      <c r="U221" s="126"/>
      <c r="V221" s="174"/>
      <c r="W221" s="19"/>
      <c r="X221" s="19"/>
      <c r="Y221" s="19"/>
      <c r="Z221" s="19"/>
      <c r="AA221" s="19"/>
      <c r="AB221" s="19"/>
      <c r="AC221" s="19"/>
    </row>
    <row r="222" spans="1:34" ht="133.5" customHeight="1" x14ac:dyDescent="0.3">
      <c r="A222" s="462" t="s">
        <v>1526</v>
      </c>
      <c r="B222" s="740" t="s">
        <v>23</v>
      </c>
      <c r="C222" s="750" t="s">
        <v>794</v>
      </c>
      <c r="D222" s="751" t="s">
        <v>795</v>
      </c>
      <c r="E222" s="752" t="s">
        <v>801</v>
      </c>
      <c r="F222" s="742" t="s">
        <v>780</v>
      </c>
      <c r="G222" s="751" t="s">
        <v>796</v>
      </c>
      <c r="H222" s="751" t="s">
        <v>797</v>
      </c>
      <c r="I222" s="751" t="s">
        <v>798</v>
      </c>
      <c r="J222" s="550" t="s">
        <v>804</v>
      </c>
      <c r="K222" s="753" t="s">
        <v>187</v>
      </c>
      <c r="L222" s="550">
        <v>1</v>
      </c>
      <c r="M222" s="552">
        <v>44562</v>
      </c>
      <c r="N222" s="552">
        <v>44926</v>
      </c>
      <c r="O222" s="452">
        <v>0.2</v>
      </c>
      <c r="P222" s="754" t="s">
        <v>2577</v>
      </c>
      <c r="Q222" s="755" t="s">
        <v>1163</v>
      </c>
      <c r="R222" s="739" t="s">
        <v>2581</v>
      </c>
      <c r="S222" s="111"/>
      <c r="T222" s="115"/>
      <c r="U222" s="126"/>
      <c r="V222" s="174"/>
      <c r="W222" s="19"/>
      <c r="X222" s="19"/>
      <c r="Y222" s="19"/>
      <c r="Z222" s="19"/>
      <c r="AA222" s="19"/>
      <c r="AB222" s="19"/>
      <c r="AC222" s="19"/>
    </row>
    <row r="223" spans="1:34" ht="133.5" customHeight="1" x14ac:dyDescent="0.3">
      <c r="A223" s="462" t="s">
        <v>1527</v>
      </c>
      <c r="B223" s="740" t="s">
        <v>23</v>
      </c>
      <c r="C223" s="750" t="s">
        <v>794</v>
      </c>
      <c r="D223" s="751" t="s">
        <v>795</v>
      </c>
      <c r="E223" s="756" t="s">
        <v>801</v>
      </c>
      <c r="F223" s="742" t="s">
        <v>780</v>
      </c>
      <c r="G223" s="751" t="s">
        <v>796</v>
      </c>
      <c r="H223" s="751" t="s">
        <v>797</v>
      </c>
      <c r="I223" s="751" t="s">
        <v>798</v>
      </c>
      <c r="J223" s="550" t="s">
        <v>806</v>
      </c>
      <c r="K223" s="753" t="s">
        <v>187</v>
      </c>
      <c r="L223" s="550">
        <v>1</v>
      </c>
      <c r="M223" s="552">
        <v>44562</v>
      </c>
      <c r="N223" s="552">
        <v>44926</v>
      </c>
      <c r="O223" s="452">
        <v>0.2</v>
      </c>
      <c r="P223" s="754" t="s">
        <v>2578</v>
      </c>
      <c r="Q223" s="755" t="s">
        <v>1163</v>
      </c>
      <c r="R223" s="739" t="s">
        <v>2581</v>
      </c>
      <c r="S223" s="111"/>
      <c r="T223" s="115"/>
      <c r="U223" s="126"/>
      <c r="V223" s="174"/>
      <c r="W223" s="19"/>
      <c r="X223" s="19"/>
      <c r="Y223" s="19"/>
      <c r="Z223" s="19"/>
      <c r="AA223" s="19"/>
      <c r="AB223" s="19"/>
      <c r="AC223" s="19"/>
    </row>
    <row r="224" spans="1:34" ht="133.5" customHeight="1" x14ac:dyDescent="0.3">
      <c r="A224" s="462" t="s">
        <v>1528</v>
      </c>
      <c r="B224" s="740" t="s">
        <v>23</v>
      </c>
      <c r="C224" s="750" t="s">
        <v>794</v>
      </c>
      <c r="D224" s="751" t="s">
        <v>795</v>
      </c>
      <c r="E224" s="757" t="s">
        <v>801</v>
      </c>
      <c r="F224" s="742" t="s">
        <v>780</v>
      </c>
      <c r="G224" s="751" t="s">
        <v>796</v>
      </c>
      <c r="H224" s="751" t="s">
        <v>797</v>
      </c>
      <c r="I224" s="751" t="s">
        <v>798</v>
      </c>
      <c r="J224" s="550" t="s">
        <v>808</v>
      </c>
      <c r="K224" s="753" t="s">
        <v>187</v>
      </c>
      <c r="L224" s="550">
        <v>1</v>
      </c>
      <c r="M224" s="552">
        <v>44562</v>
      </c>
      <c r="N224" s="552">
        <v>44926</v>
      </c>
      <c r="O224" s="452">
        <v>0.2</v>
      </c>
      <c r="P224" s="754" t="s">
        <v>2579</v>
      </c>
      <c r="Q224" s="755" t="s">
        <v>1163</v>
      </c>
      <c r="R224" s="739" t="s">
        <v>2581</v>
      </c>
      <c r="S224" s="111"/>
      <c r="T224" s="115"/>
      <c r="U224" s="126"/>
      <c r="V224" s="174"/>
      <c r="W224" s="19"/>
      <c r="X224" s="19"/>
      <c r="Y224" s="19"/>
      <c r="Z224" s="19"/>
      <c r="AA224" s="19"/>
      <c r="AB224" s="19"/>
      <c r="AC224" s="19"/>
    </row>
    <row r="225" spans="1:29" ht="133.5" customHeight="1" x14ac:dyDescent="0.3">
      <c r="A225" s="462" t="s">
        <v>1529</v>
      </c>
      <c r="B225" s="740" t="s">
        <v>23</v>
      </c>
      <c r="C225" s="750" t="s">
        <v>794</v>
      </c>
      <c r="D225" s="751" t="s">
        <v>795</v>
      </c>
      <c r="E225" s="757" t="s">
        <v>801</v>
      </c>
      <c r="F225" s="742" t="s">
        <v>780</v>
      </c>
      <c r="G225" s="751" t="s">
        <v>796</v>
      </c>
      <c r="H225" s="751" t="s">
        <v>797</v>
      </c>
      <c r="I225" s="751" t="s">
        <v>798</v>
      </c>
      <c r="J225" s="550" t="s">
        <v>810</v>
      </c>
      <c r="K225" s="753" t="s">
        <v>187</v>
      </c>
      <c r="L225" s="550">
        <v>1</v>
      </c>
      <c r="M225" s="552">
        <v>44562</v>
      </c>
      <c r="N225" s="552">
        <v>44926</v>
      </c>
      <c r="O225" s="452">
        <v>0.2</v>
      </c>
      <c r="P225" s="754" t="s">
        <v>2580</v>
      </c>
      <c r="Q225" s="755" t="s">
        <v>1163</v>
      </c>
      <c r="R225" s="739" t="s">
        <v>2581</v>
      </c>
      <c r="S225" s="111"/>
      <c r="T225" s="113"/>
      <c r="U225" s="126"/>
      <c r="V225" s="174"/>
      <c r="W225" s="19"/>
      <c r="X225" s="19"/>
      <c r="Y225" s="19"/>
      <c r="Z225" s="19"/>
      <c r="AA225" s="19"/>
      <c r="AB225" s="19"/>
      <c r="AC225" s="19"/>
    </row>
    <row r="226" spans="1:29" ht="228" customHeight="1" x14ac:dyDescent="0.3">
      <c r="A226" s="462" t="s">
        <v>1530</v>
      </c>
      <c r="B226" s="740" t="s">
        <v>23</v>
      </c>
      <c r="C226" s="750" t="s">
        <v>794</v>
      </c>
      <c r="D226" s="751" t="s">
        <v>795</v>
      </c>
      <c r="E226" s="757" t="s">
        <v>801</v>
      </c>
      <c r="F226" s="742" t="s">
        <v>780</v>
      </c>
      <c r="G226" s="751" t="s">
        <v>796</v>
      </c>
      <c r="H226" s="751" t="s">
        <v>797</v>
      </c>
      <c r="I226" s="751" t="s">
        <v>798</v>
      </c>
      <c r="J226" s="550" t="s">
        <v>812</v>
      </c>
      <c r="K226" s="753" t="s">
        <v>187</v>
      </c>
      <c r="L226" s="550">
        <v>1</v>
      </c>
      <c r="M226" s="552">
        <v>44562</v>
      </c>
      <c r="N226" s="552">
        <v>44926</v>
      </c>
      <c r="O226" s="452">
        <v>0.98</v>
      </c>
      <c r="P226" s="754" t="s">
        <v>2488</v>
      </c>
      <c r="Q226" s="755" t="s">
        <v>45</v>
      </c>
      <c r="R226" s="739" t="s">
        <v>2248</v>
      </c>
      <c r="S226" s="116"/>
      <c r="T226" s="115"/>
      <c r="U226" s="127"/>
      <c r="V226" s="174"/>
      <c r="W226" s="19"/>
      <c r="X226" s="19"/>
      <c r="Y226" s="19"/>
      <c r="Z226" s="19"/>
      <c r="AA226" s="19"/>
      <c r="AB226" s="19"/>
      <c r="AC226" s="19"/>
    </row>
    <row r="227" spans="1:29" ht="133.5" customHeight="1" x14ac:dyDescent="0.3">
      <c r="A227" s="462" t="s">
        <v>1531</v>
      </c>
      <c r="B227" s="758" t="s">
        <v>867</v>
      </c>
      <c r="C227" s="750" t="s">
        <v>1104</v>
      </c>
      <c r="D227" s="751" t="s">
        <v>1105</v>
      </c>
      <c r="E227" s="751" t="s">
        <v>1106</v>
      </c>
      <c r="F227" s="751" t="s">
        <v>780</v>
      </c>
      <c r="G227" s="751" t="s">
        <v>909</v>
      </c>
      <c r="H227" s="751" t="s">
        <v>1107</v>
      </c>
      <c r="I227" s="751" t="s">
        <v>798</v>
      </c>
      <c r="J227" s="751" t="s">
        <v>1108</v>
      </c>
      <c r="K227" s="751" t="s">
        <v>1109</v>
      </c>
      <c r="L227" s="550">
        <v>1</v>
      </c>
      <c r="M227" s="552">
        <v>44743</v>
      </c>
      <c r="N227" s="552">
        <v>44926</v>
      </c>
      <c r="O227" s="452">
        <v>0.98</v>
      </c>
      <c r="P227" s="590" t="s">
        <v>2489</v>
      </c>
      <c r="Q227" s="588" t="s">
        <v>45</v>
      </c>
      <c r="R227" s="739" t="s">
        <v>2248</v>
      </c>
      <c r="S227" s="116"/>
      <c r="T227" s="114"/>
      <c r="U227" s="126"/>
      <c r="V227" s="174"/>
      <c r="W227" s="19"/>
      <c r="X227" s="19"/>
      <c r="Y227" s="19"/>
      <c r="Z227" s="19"/>
      <c r="AA227" s="19"/>
      <c r="AB227" s="19"/>
      <c r="AC227" s="19"/>
    </row>
    <row r="228" spans="1:29" ht="146.25" customHeight="1" x14ac:dyDescent="0.3">
      <c r="A228" s="462" t="s">
        <v>1532</v>
      </c>
      <c r="B228" s="758" t="s">
        <v>868</v>
      </c>
      <c r="C228" s="750" t="s">
        <v>1104</v>
      </c>
      <c r="D228" s="751" t="s">
        <v>1105</v>
      </c>
      <c r="E228" s="751" t="s">
        <v>1106</v>
      </c>
      <c r="F228" s="751" t="s">
        <v>780</v>
      </c>
      <c r="G228" s="751" t="s">
        <v>909</v>
      </c>
      <c r="H228" s="751" t="s">
        <v>1107</v>
      </c>
      <c r="I228" s="751" t="s">
        <v>798</v>
      </c>
      <c r="J228" s="751" t="s">
        <v>1110</v>
      </c>
      <c r="K228" s="751" t="s">
        <v>1111</v>
      </c>
      <c r="L228" s="550">
        <v>1</v>
      </c>
      <c r="M228" s="552">
        <v>44743</v>
      </c>
      <c r="N228" s="552">
        <v>44926</v>
      </c>
      <c r="O228" s="452">
        <v>0.98</v>
      </c>
      <c r="P228" s="590" t="s">
        <v>2490</v>
      </c>
      <c r="Q228" s="588" t="s">
        <v>45</v>
      </c>
      <c r="R228" s="739" t="s">
        <v>2248</v>
      </c>
      <c r="S228" s="116"/>
      <c r="T228" s="114"/>
      <c r="U228" s="126"/>
      <c r="V228" s="174"/>
      <c r="W228" s="19"/>
      <c r="X228" s="19"/>
      <c r="Y228" s="19"/>
      <c r="Z228" s="19"/>
      <c r="AA228" s="19"/>
      <c r="AB228" s="19"/>
      <c r="AC228" s="19"/>
    </row>
    <row r="229" spans="1:29" ht="133.5" customHeight="1" x14ac:dyDescent="0.3">
      <c r="A229" s="462" t="s">
        <v>1533</v>
      </c>
      <c r="B229" s="758" t="s">
        <v>869</v>
      </c>
      <c r="C229" s="750" t="s">
        <v>1104</v>
      </c>
      <c r="D229" s="751" t="s">
        <v>1105</v>
      </c>
      <c r="E229" s="751" t="s">
        <v>1106</v>
      </c>
      <c r="F229" s="751" t="s">
        <v>780</v>
      </c>
      <c r="G229" s="751" t="s">
        <v>909</v>
      </c>
      <c r="H229" s="751" t="s">
        <v>1107</v>
      </c>
      <c r="I229" s="751" t="s">
        <v>798</v>
      </c>
      <c r="J229" s="751" t="s">
        <v>1112</v>
      </c>
      <c r="K229" s="751" t="s">
        <v>1113</v>
      </c>
      <c r="L229" s="550">
        <v>1</v>
      </c>
      <c r="M229" s="552">
        <v>44743</v>
      </c>
      <c r="N229" s="552">
        <v>44926</v>
      </c>
      <c r="O229" s="589">
        <v>0.98</v>
      </c>
      <c r="P229" s="759" t="s">
        <v>2491</v>
      </c>
      <c r="Q229" s="452" t="s">
        <v>45</v>
      </c>
      <c r="R229" s="739" t="s">
        <v>2248</v>
      </c>
      <c r="S229" s="116"/>
      <c r="T229" s="117"/>
      <c r="U229" s="127"/>
      <c r="V229" s="174"/>
      <c r="W229" s="19"/>
      <c r="X229" s="19"/>
      <c r="Y229" s="19"/>
      <c r="Z229" s="19"/>
      <c r="AA229" s="19"/>
      <c r="AB229" s="19"/>
      <c r="AC229" s="19"/>
    </row>
    <row r="230" spans="1:29" ht="273" customHeight="1" x14ac:dyDescent="0.25">
      <c r="A230" s="462" t="s">
        <v>1534</v>
      </c>
      <c r="B230" s="760" t="s">
        <v>822</v>
      </c>
      <c r="C230" s="728" t="s">
        <v>823</v>
      </c>
      <c r="D230" s="685" t="s">
        <v>824</v>
      </c>
      <c r="E230" s="761" t="s">
        <v>825</v>
      </c>
      <c r="F230" s="550" t="s">
        <v>815</v>
      </c>
      <c r="G230" s="550" t="s">
        <v>43</v>
      </c>
      <c r="H230" s="685" t="s">
        <v>826</v>
      </c>
      <c r="I230" s="685" t="s">
        <v>826</v>
      </c>
      <c r="J230" s="685" t="s">
        <v>826</v>
      </c>
      <c r="K230" s="550">
        <v>1</v>
      </c>
      <c r="L230" s="589">
        <v>1</v>
      </c>
      <c r="M230" s="552">
        <v>44551</v>
      </c>
      <c r="N230" s="552">
        <v>44926</v>
      </c>
      <c r="O230" s="762">
        <v>0.98</v>
      </c>
      <c r="P230" s="489" t="s">
        <v>1806</v>
      </c>
      <c r="Q230" s="763" t="s">
        <v>45</v>
      </c>
      <c r="R230" s="489" t="s">
        <v>2258</v>
      </c>
      <c r="S230" s="118" t="s">
        <v>2259</v>
      </c>
      <c r="T230" s="119"/>
      <c r="U230" s="120"/>
      <c r="V230" s="119"/>
      <c r="W230" s="19"/>
      <c r="X230" s="19"/>
      <c r="Y230" s="19"/>
      <c r="Z230" s="19"/>
      <c r="AA230" s="19"/>
      <c r="AB230" s="19"/>
      <c r="AC230" s="19"/>
    </row>
    <row r="231" spans="1:29" ht="154.5" customHeight="1" x14ac:dyDescent="0.25">
      <c r="A231" s="462" t="s">
        <v>1535</v>
      </c>
      <c r="B231" s="760" t="s">
        <v>828</v>
      </c>
      <c r="C231" s="728" t="s">
        <v>829</v>
      </c>
      <c r="D231" s="685" t="s">
        <v>830</v>
      </c>
      <c r="E231" s="761" t="s">
        <v>831</v>
      </c>
      <c r="F231" s="550" t="s">
        <v>815</v>
      </c>
      <c r="G231" s="550" t="s">
        <v>43</v>
      </c>
      <c r="H231" s="685" t="s">
        <v>832</v>
      </c>
      <c r="I231" s="685" t="s">
        <v>832</v>
      </c>
      <c r="J231" s="685" t="s">
        <v>832</v>
      </c>
      <c r="K231" s="550">
        <v>1</v>
      </c>
      <c r="L231" s="589">
        <v>1</v>
      </c>
      <c r="M231" s="552">
        <v>44562</v>
      </c>
      <c r="N231" s="552">
        <v>44621</v>
      </c>
      <c r="O231" s="762">
        <v>1</v>
      </c>
      <c r="P231" s="489" t="s">
        <v>1832</v>
      </c>
      <c r="Q231" s="763" t="s">
        <v>27</v>
      </c>
      <c r="R231" s="489" t="s">
        <v>833</v>
      </c>
      <c r="S231" s="120" t="s">
        <v>2260</v>
      </c>
      <c r="T231" s="121"/>
      <c r="U231" s="120"/>
      <c r="V231" s="119"/>
      <c r="W231" s="19"/>
      <c r="X231" s="19"/>
      <c r="Y231" s="19"/>
      <c r="Z231" s="19"/>
      <c r="AA231" s="19"/>
      <c r="AB231" s="19"/>
      <c r="AC231" s="19"/>
    </row>
    <row r="232" spans="1:29" ht="225" customHeight="1" x14ac:dyDescent="0.25">
      <c r="A232" s="462" t="s">
        <v>1536</v>
      </c>
      <c r="B232" s="760" t="s">
        <v>835</v>
      </c>
      <c r="C232" s="728" t="s">
        <v>836</v>
      </c>
      <c r="D232" s="685" t="s">
        <v>837</v>
      </c>
      <c r="E232" s="761" t="s">
        <v>825</v>
      </c>
      <c r="F232" s="550" t="s">
        <v>815</v>
      </c>
      <c r="G232" s="550" t="s">
        <v>43</v>
      </c>
      <c r="H232" s="685" t="s">
        <v>838</v>
      </c>
      <c r="I232" s="685" t="s">
        <v>838</v>
      </c>
      <c r="J232" s="685" t="s">
        <v>838</v>
      </c>
      <c r="K232" s="550">
        <v>1</v>
      </c>
      <c r="L232" s="589">
        <v>1</v>
      </c>
      <c r="M232" s="552">
        <v>44562</v>
      </c>
      <c r="N232" s="552">
        <v>44713</v>
      </c>
      <c r="O232" s="762">
        <v>1</v>
      </c>
      <c r="P232" s="489" t="s">
        <v>839</v>
      </c>
      <c r="Q232" s="763" t="s">
        <v>27</v>
      </c>
      <c r="R232" s="489" t="s">
        <v>818</v>
      </c>
      <c r="S232" s="120" t="s">
        <v>2260</v>
      </c>
      <c r="T232" s="120"/>
      <c r="U232" s="120"/>
      <c r="V232" s="119"/>
      <c r="W232" s="19"/>
      <c r="X232" s="19"/>
      <c r="Y232" s="19"/>
      <c r="Z232" s="19"/>
      <c r="AA232" s="19"/>
      <c r="AB232" s="19"/>
      <c r="AC232" s="19"/>
    </row>
    <row r="233" spans="1:29" ht="88.15" customHeight="1" x14ac:dyDescent="0.25">
      <c r="A233" s="462" t="s">
        <v>1537</v>
      </c>
      <c r="B233" s="760" t="s">
        <v>841</v>
      </c>
      <c r="C233" s="728" t="s">
        <v>836</v>
      </c>
      <c r="D233" s="685" t="s">
        <v>837</v>
      </c>
      <c r="E233" s="761" t="s">
        <v>825</v>
      </c>
      <c r="F233" s="550" t="s">
        <v>815</v>
      </c>
      <c r="G233" s="550" t="s">
        <v>43</v>
      </c>
      <c r="H233" s="685" t="s">
        <v>842</v>
      </c>
      <c r="I233" s="685" t="s">
        <v>842</v>
      </c>
      <c r="J233" s="685" t="s">
        <v>842</v>
      </c>
      <c r="K233" s="550">
        <v>1</v>
      </c>
      <c r="L233" s="589">
        <v>1</v>
      </c>
      <c r="M233" s="552">
        <v>44562</v>
      </c>
      <c r="N233" s="552">
        <v>44713</v>
      </c>
      <c r="O233" s="762">
        <v>1</v>
      </c>
      <c r="P233" s="489" t="s">
        <v>843</v>
      </c>
      <c r="Q233" s="763" t="s">
        <v>27</v>
      </c>
      <c r="R233" s="489" t="s">
        <v>818</v>
      </c>
      <c r="S233" s="120" t="s">
        <v>2260</v>
      </c>
      <c r="T233" s="120"/>
      <c r="U233" s="120"/>
      <c r="V233" s="119"/>
      <c r="W233" s="19"/>
      <c r="X233" s="19"/>
      <c r="Y233" s="19"/>
      <c r="Z233" s="19"/>
      <c r="AA233" s="19"/>
      <c r="AB233" s="19"/>
      <c r="AC233" s="19"/>
    </row>
    <row r="234" spans="1:29" ht="135.6" customHeight="1" x14ac:dyDescent="0.25">
      <c r="A234" s="462" t="s">
        <v>1538</v>
      </c>
      <c r="B234" s="760" t="s">
        <v>845</v>
      </c>
      <c r="C234" s="764" t="s">
        <v>846</v>
      </c>
      <c r="D234" s="765" t="s">
        <v>847</v>
      </c>
      <c r="E234" s="761" t="s">
        <v>848</v>
      </c>
      <c r="F234" s="550" t="s">
        <v>815</v>
      </c>
      <c r="G234" s="657" t="s">
        <v>43</v>
      </c>
      <c r="H234" s="765" t="s">
        <v>849</v>
      </c>
      <c r="I234" s="765" t="s">
        <v>849</v>
      </c>
      <c r="J234" s="765" t="s">
        <v>849</v>
      </c>
      <c r="K234" s="657">
        <v>1</v>
      </c>
      <c r="L234" s="766">
        <v>1</v>
      </c>
      <c r="M234" s="660">
        <v>44562</v>
      </c>
      <c r="N234" s="660">
        <v>44896</v>
      </c>
      <c r="O234" s="762">
        <v>1</v>
      </c>
      <c r="P234" s="749" t="s">
        <v>753</v>
      </c>
      <c r="Q234" s="763" t="s">
        <v>27</v>
      </c>
      <c r="R234" s="489" t="s">
        <v>1711</v>
      </c>
      <c r="S234" s="120"/>
      <c r="T234" s="120"/>
      <c r="U234" s="137"/>
      <c r="V234" s="122"/>
      <c r="W234" s="19"/>
      <c r="X234" s="19"/>
      <c r="Y234" s="19"/>
      <c r="Z234" s="19"/>
      <c r="AA234" s="19"/>
      <c r="AB234" s="19"/>
      <c r="AC234" s="19"/>
    </row>
    <row r="235" spans="1:29" ht="403.5" customHeight="1" x14ac:dyDescent="0.3">
      <c r="A235" s="462" t="s">
        <v>1539</v>
      </c>
      <c r="B235" s="760" t="s">
        <v>851</v>
      </c>
      <c r="C235" s="552" t="s">
        <v>846</v>
      </c>
      <c r="D235" s="685" t="s">
        <v>847</v>
      </c>
      <c r="E235" s="685" t="s">
        <v>848</v>
      </c>
      <c r="F235" s="550" t="s">
        <v>815</v>
      </c>
      <c r="G235" s="550" t="s">
        <v>43</v>
      </c>
      <c r="H235" s="685" t="s">
        <v>852</v>
      </c>
      <c r="I235" s="685" t="s">
        <v>852</v>
      </c>
      <c r="J235" s="685" t="s">
        <v>852</v>
      </c>
      <c r="K235" s="550">
        <v>1</v>
      </c>
      <c r="L235" s="589">
        <v>1</v>
      </c>
      <c r="M235" s="552">
        <v>44562</v>
      </c>
      <c r="N235" s="552">
        <v>45046</v>
      </c>
      <c r="O235" s="452">
        <v>0.98</v>
      </c>
      <c r="P235" s="453" t="s">
        <v>1807</v>
      </c>
      <c r="Q235" s="767" t="s">
        <v>45</v>
      </c>
      <c r="R235" s="489" t="s">
        <v>2509</v>
      </c>
      <c r="S235" s="128"/>
      <c r="T235" s="224"/>
      <c r="U235" s="226"/>
      <c r="V235" s="227"/>
      <c r="W235" s="19"/>
      <c r="X235" s="19"/>
      <c r="Y235" s="19"/>
      <c r="Z235" s="19"/>
      <c r="AA235" s="19"/>
      <c r="AB235" s="19"/>
      <c r="AC235" s="19"/>
    </row>
    <row r="236" spans="1:29" ht="129.75" customHeight="1" x14ac:dyDescent="0.25">
      <c r="A236" s="462" t="s">
        <v>1540</v>
      </c>
      <c r="B236" s="760" t="s">
        <v>870</v>
      </c>
      <c r="C236" s="728" t="s">
        <v>1114</v>
      </c>
      <c r="D236" s="706" t="s">
        <v>1115</v>
      </c>
      <c r="E236" s="707" t="s">
        <v>1116</v>
      </c>
      <c r="F236" s="550" t="s">
        <v>815</v>
      </c>
      <c r="G236" s="678" t="s">
        <v>909</v>
      </c>
      <c r="H236" s="629" t="s">
        <v>1117</v>
      </c>
      <c r="I236" s="629" t="s">
        <v>1118</v>
      </c>
      <c r="J236" s="629" t="s">
        <v>1117</v>
      </c>
      <c r="K236" s="678" t="s">
        <v>1119</v>
      </c>
      <c r="L236" s="690">
        <v>1</v>
      </c>
      <c r="M236" s="691">
        <v>44743</v>
      </c>
      <c r="N236" s="691">
        <v>44834</v>
      </c>
      <c r="O236" s="762">
        <v>1</v>
      </c>
      <c r="P236" s="749" t="s">
        <v>1631</v>
      </c>
      <c r="Q236" s="763" t="s">
        <v>27</v>
      </c>
      <c r="R236" s="489" t="s">
        <v>1694</v>
      </c>
      <c r="S236" s="120" t="s">
        <v>2260</v>
      </c>
      <c r="T236" s="224"/>
      <c r="U236" s="226"/>
      <c r="V236" s="228"/>
      <c r="W236" s="19"/>
      <c r="X236" s="19"/>
      <c r="Y236" s="19"/>
      <c r="Z236" s="19"/>
      <c r="AA236" s="19"/>
      <c r="AB236" s="19"/>
      <c r="AC236" s="19"/>
    </row>
    <row r="237" spans="1:29" ht="207.75" customHeight="1" x14ac:dyDescent="0.3">
      <c r="A237" s="462" t="s">
        <v>1541</v>
      </c>
      <c r="B237" s="768" t="s">
        <v>871</v>
      </c>
      <c r="C237" s="764" t="s">
        <v>1114</v>
      </c>
      <c r="D237" s="769" t="s">
        <v>1115</v>
      </c>
      <c r="E237" s="770" t="s">
        <v>1116</v>
      </c>
      <c r="F237" s="657" t="s">
        <v>815</v>
      </c>
      <c r="G237" s="724" t="s">
        <v>909</v>
      </c>
      <c r="H237" s="771" t="s">
        <v>1120</v>
      </c>
      <c r="I237" s="771" t="s">
        <v>1118</v>
      </c>
      <c r="J237" s="771" t="s">
        <v>1120</v>
      </c>
      <c r="K237" s="724" t="s">
        <v>1121</v>
      </c>
      <c r="L237" s="772">
        <v>1</v>
      </c>
      <c r="M237" s="773">
        <v>44743</v>
      </c>
      <c r="N237" s="773">
        <v>44834</v>
      </c>
      <c r="O237" s="748">
        <v>0.98</v>
      </c>
      <c r="P237" s="774" t="s">
        <v>1808</v>
      </c>
      <c r="Q237" s="698" t="s">
        <v>45</v>
      </c>
      <c r="R237" s="489" t="s">
        <v>2509</v>
      </c>
      <c r="S237" s="123" t="s">
        <v>2259</v>
      </c>
      <c r="T237" s="225"/>
      <c r="U237" s="229"/>
      <c r="V237" s="227"/>
      <c r="W237" s="19"/>
      <c r="X237" s="19"/>
      <c r="Y237" s="19"/>
      <c r="Z237" s="19"/>
      <c r="AA237" s="19"/>
      <c r="AB237" s="19"/>
      <c r="AC237" s="19"/>
    </row>
    <row r="238" spans="1:29" ht="204.75" customHeight="1" x14ac:dyDescent="0.25">
      <c r="A238" s="447" t="s">
        <v>1542</v>
      </c>
      <c r="B238" s="563" t="s">
        <v>23</v>
      </c>
      <c r="C238" s="564" t="s">
        <v>1168</v>
      </c>
      <c r="D238" s="565" t="s">
        <v>1169</v>
      </c>
      <c r="E238" s="775" t="s">
        <v>1170</v>
      </c>
      <c r="F238" s="565" t="s">
        <v>24</v>
      </c>
      <c r="G238" s="565" t="s">
        <v>1171</v>
      </c>
      <c r="H238" s="775" t="s">
        <v>1172</v>
      </c>
      <c r="I238" s="775" t="s">
        <v>1172</v>
      </c>
      <c r="J238" s="775" t="s">
        <v>1172</v>
      </c>
      <c r="K238" s="565" t="s">
        <v>1173</v>
      </c>
      <c r="L238" s="566">
        <v>1</v>
      </c>
      <c r="M238" s="564">
        <v>44911</v>
      </c>
      <c r="N238" s="564" t="s">
        <v>1174</v>
      </c>
      <c r="O238" s="574">
        <v>0.98</v>
      </c>
      <c r="P238" s="776" t="s">
        <v>1696</v>
      </c>
      <c r="Q238" s="777" t="s">
        <v>45</v>
      </c>
      <c r="R238" s="778" t="s">
        <v>1833</v>
      </c>
      <c r="S238" s="236">
        <v>1</v>
      </c>
      <c r="T238" s="237" t="s">
        <v>1809</v>
      </c>
      <c r="U238" s="238" t="s">
        <v>27</v>
      </c>
      <c r="V238" s="239" t="s">
        <v>2240</v>
      </c>
      <c r="W238" s="19"/>
      <c r="X238" s="19"/>
      <c r="Y238" s="19"/>
      <c r="Z238" s="19"/>
      <c r="AA238" s="19"/>
      <c r="AB238" s="19"/>
      <c r="AC238" s="19"/>
    </row>
    <row r="239" spans="1:29" ht="204.75" customHeight="1" x14ac:dyDescent="0.25">
      <c r="A239" s="447" t="s">
        <v>1543</v>
      </c>
      <c r="B239" s="563" t="s">
        <v>23</v>
      </c>
      <c r="C239" s="564" t="s">
        <v>1168</v>
      </c>
      <c r="D239" s="565" t="s">
        <v>1169</v>
      </c>
      <c r="E239" s="775" t="s">
        <v>1170</v>
      </c>
      <c r="F239" s="565" t="s">
        <v>24</v>
      </c>
      <c r="G239" s="565" t="s">
        <v>1171</v>
      </c>
      <c r="H239" s="775" t="s">
        <v>1175</v>
      </c>
      <c r="I239" s="775" t="s">
        <v>1175</v>
      </c>
      <c r="J239" s="775" t="s">
        <v>1175</v>
      </c>
      <c r="K239" s="565" t="s">
        <v>1173</v>
      </c>
      <c r="L239" s="566">
        <v>1</v>
      </c>
      <c r="M239" s="564">
        <v>44911</v>
      </c>
      <c r="N239" s="564" t="s">
        <v>1174</v>
      </c>
      <c r="O239" s="574">
        <v>0.98</v>
      </c>
      <c r="P239" s="776" t="s">
        <v>1696</v>
      </c>
      <c r="Q239" s="574" t="s">
        <v>45</v>
      </c>
      <c r="R239" s="778" t="s">
        <v>1833</v>
      </c>
      <c r="S239" s="236">
        <v>1</v>
      </c>
      <c r="T239" s="237" t="s">
        <v>1810</v>
      </c>
      <c r="U239" s="238" t="s">
        <v>27</v>
      </c>
      <c r="V239" s="239" t="s">
        <v>2240</v>
      </c>
      <c r="W239" s="19"/>
      <c r="X239" s="19"/>
      <c r="Y239" s="19"/>
      <c r="Z239" s="19"/>
      <c r="AA239" s="19"/>
      <c r="AB239" s="19"/>
      <c r="AC239" s="19"/>
    </row>
    <row r="240" spans="1:29" ht="261.75" customHeight="1" x14ac:dyDescent="0.25">
      <c r="A240" s="447" t="s">
        <v>1544</v>
      </c>
      <c r="B240" s="563" t="s">
        <v>23</v>
      </c>
      <c r="C240" s="564" t="s">
        <v>1168</v>
      </c>
      <c r="D240" s="565" t="s">
        <v>1169</v>
      </c>
      <c r="E240" s="775" t="s">
        <v>1170</v>
      </c>
      <c r="F240" s="565" t="s">
        <v>24</v>
      </c>
      <c r="G240" s="565" t="s">
        <v>1171</v>
      </c>
      <c r="H240" s="775" t="s">
        <v>1176</v>
      </c>
      <c r="I240" s="775" t="s">
        <v>1176</v>
      </c>
      <c r="J240" s="775" t="s">
        <v>1176</v>
      </c>
      <c r="K240" s="565" t="s">
        <v>1177</v>
      </c>
      <c r="L240" s="566">
        <v>1</v>
      </c>
      <c r="M240" s="564">
        <v>44958</v>
      </c>
      <c r="N240" s="564" t="s">
        <v>1178</v>
      </c>
      <c r="O240" s="574">
        <v>1</v>
      </c>
      <c r="P240" s="779" t="s">
        <v>1834</v>
      </c>
      <c r="Q240" s="780" t="s">
        <v>27</v>
      </c>
      <c r="R240" s="716" t="s">
        <v>1769</v>
      </c>
      <c r="S240" s="240">
        <v>1</v>
      </c>
      <c r="T240" s="241" t="s">
        <v>1834</v>
      </c>
      <c r="U240" s="242" t="s">
        <v>27</v>
      </c>
      <c r="V240" s="239" t="s">
        <v>1769</v>
      </c>
      <c r="W240" s="19"/>
      <c r="X240" s="19"/>
      <c r="Y240" s="19"/>
      <c r="Z240" s="19"/>
      <c r="AA240" s="19"/>
      <c r="AB240" s="19"/>
      <c r="AC240" s="19"/>
    </row>
    <row r="241" spans="1:160" ht="113.25" customHeight="1" x14ac:dyDescent="0.25">
      <c r="A241" s="447" t="s">
        <v>1545</v>
      </c>
      <c r="B241" s="563" t="s">
        <v>23</v>
      </c>
      <c r="C241" s="564" t="s">
        <v>1168</v>
      </c>
      <c r="D241" s="565" t="s">
        <v>1169</v>
      </c>
      <c r="E241" s="775" t="s">
        <v>1170</v>
      </c>
      <c r="F241" s="565" t="s">
        <v>24</v>
      </c>
      <c r="G241" s="565" t="s">
        <v>1171</v>
      </c>
      <c r="H241" s="565" t="s">
        <v>1179</v>
      </c>
      <c r="I241" s="565" t="s">
        <v>1179</v>
      </c>
      <c r="J241" s="565" t="s">
        <v>1179</v>
      </c>
      <c r="K241" s="565" t="s">
        <v>1180</v>
      </c>
      <c r="L241" s="566">
        <v>1</v>
      </c>
      <c r="M241" s="564">
        <v>44911</v>
      </c>
      <c r="N241" s="564">
        <v>44985</v>
      </c>
      <c r="O241" s="516">
        <v>0</v>
      </c>
      <c r="P241" s="781" t="s">
        <v>2408</v>
      </c>
      <c r="Q241" s="782" t="s">
        <v>1633</v>
      </c>
      <c r="R241" s="783" t="s">
        <v>2501</v>
      </c>
      <c r="S241" s="146"/>
      <c r="T241" s="142"/>
      <c r="U241" s="145"/>
      <c r="V241" s="71"/>
      <c r="W241" s="19"/>
      <c r="X241" s="19"/>
      <c r="Y241" s="19"/>
      <c r="Z241" s="19"/>
      <c r="AA241" s="19"/>
      <c r="AB241" s="19"/>
      <c r="AC241" s="19"/>
    </row>
    <row r="242" spans="1:160" ht="179.25" customHeight="1" x14ac:dyDescent="0.25">
      <c r="A242" s="447" t="s">
        <v>1546</v>
      </c>
      <c r="B242" s="563" t="s">
        <v>23</v>
      </c>
      <c r="C242" s="564" t="s">
        <v>1168</v>
      </c>
      <c r="D242" s="565" t="s">
        <v>1169</v>
      </c>
      <c r="E242" s="775" t="s">
        <v>1170</v>
      </c>
      <c r="F242" s="565" t="s">
        <v>24</v>
      </c>
      <c r="G242" s="565" t="s">
        <v>1171</v>
      </c>
      <c r="H242" s="565" t="s">
        <v>1181</v>
      </c>
      <c r="I242" s="565" t="s">
        <v>1182</v>
      </c>
      <c r="J242" s="565" t="s">
        <v>1182</v>
      </c>
      <c r="K242" s="565" t="s">
        <v>1183</v>
      </c>
      <c r="L242" s="566">
        <v>1</v>
      </c>
      <c r="M242" s="564">
        <v>44958</v>
      </c>
      <c r="N242" s="564" t="s">
        <v>1184</v>
      </c>
      <c r="O242" s="784">
        <v>1</v>
      </c>
      <c r="P242" s="785" t="s">
        <v>2409</v>
      </c>
      <c r="Q242" s="786" t="s">
        <v>27</v>
      </c>
      <c r="R242" s="783" t="s">
        <v>2523</v>
      </c>
      <c r="S242" s="143"/>
      <c r="T242" s="142"/>
      <c r="U242" s="145"/>
      <c r="V242" s="72"/>
      <c r="W242" s="19"/>
      <c r="X242" s="19"/>
      <c r="Y242" s="19"/>
      <c r="Z242" s="19"/>
      <c r="AA242" s="19"/>
      <c r="AB242" s="19"/>
      <c r="AC242" s="19"/>
    </row>
    <row r="243" spans="1:160" ht="113.25" customHeight="1" x14ac:dyDescent="0.25">
      <c r="A243" s="447" t="s">
        <v>1547</v>
      </c>
      <c r="B243" s="563" t="s">
        <v>23</v>
      </c>
      <c r="C243" s="564" t="s">
        <v>1168</v>
      </c>
      <c r="D243" s="565" t="s">
        <v>1169</v>
      </c>
      <c r="E243" s="775" t="s">
        <v>1170</v>
      </c>
      <c r="F243" s="565" t="s">
        <v>24</v>
      </c>
      <c r="G243" s="565" t="s">
        <v>1171</v>
      </c>
      <c r="H243" s="565" t="s">
        <v>1185</v>
      </c>
      <c r="I243" s="565" t="s">
        <v>1185</v>
      </c>
      <c r="J243" s="565" t="s">
        <v>1185</v>
      </c>
      <c r="K243" s="565" t="s">
        <v>1186</v>
      </c>
      <c r="L243" s="566">
        <v>1</v>
      </c>
      <c r="M243" s="564">
        <v>44911</v>
      </c>
      <c r="N243" s="564">
        <v>45026</v>
      </c>
      <c r="O243" s="516">
        <v>1</v>
      </c>
      <c r="P243" s="786" t="s">
        <v>2524</v>
      </c>
      <c r="Q243" s="787" t="s">
        <v>27</v>
      </c>
      <c r="R243" s="573" t="s">
        <v>2525</v>
      </c>
      <c r="S243" s="146"/>
      <c r="T243" s="148"/>
      <c r="U243" s="149"/>
      <c r="V243" s="72"/>
      <c r="W243" s="19"/>
      <c r="X243" s="19"/>
      <c r="Y243" s="19"/>
      <c r="Z243" s="19"/>
      <c r="AA243" s="19"/>
      <c r="AB243" s="19"/>
      <c r="AC243" s="19"/>
    </row>
    <row r="244" spans="1:160" s="53" customFormat="1" ht="150.75" customHeight="1" x14ac:dyDescent="0.25">
      <c r="A244" s="788" t="s">
        <v>1548</v>
      </c>
      <c r="B244" s="563" t="s">
        <v>23</v>
      </c>
      <c r="C244" s="564" t="s">
        <v>1187</v>
      </c>
      <c r="D244" s="565" t="s">
        <v>1188</v>
      </c>
      <c r="E244" s="775" t="s">
        <v>1189</v>
      </c>
      <c r="F244" s="565" t="s">
        <v>24</v>
      </c>
      <c r="G244" s="565" t="s">
        <v>1171</v>
      </c>
      <c r="H244" s="565" t="s">
        <v>1190</v>
      </c>
      <c r="I244" s="565" t="s">
        <v>1191</v>
      </c>
      <c r="J244" s="565" t="s">
        <v>1191</v>
      </c>
      <c r="K244" s="565" t="s">
        <v>1192</v>
      </c>
      <c r="L244" s="566">
        <v>1</v>
      </c>
      <c r="M244" s="564">
        <v>44972</v>
      </c>
      <c r="N244" s="564" t="s">
        <v>1193</v>
      </c>
      <c r="O244" s="516">
        <v>0</v>
      </c>
      <c r="P244" s="789" t="s">
        <v>2410</v>
      </c>
      <c r="Q244" s="787" t="s">
        <v>1633</v>
      </c>
      <c r="R244" s="573" t="s">
        <v>2501</v>
      </c>
      <c r="S244" s="131"/>
      <c r="T244" s="150"/>
      <c r="U244" s="149"/>
      <c r="V244" s="181"/>
      <c r="W244" s="52"/>
      <c r="X244" s="52"/>
      <c r="Y244" s="52"/>
      <c r="Z244" s="52"/>
      <c r="AA244" s="52"/>
      <c r="AB244" s="52"/>
      <c r="AC244" s="52"/>
    </row>
    <row r="245" spans="1:160" ht="159.75" customHeight="1" x14ac:dyDescent="0.25">
      <c r="A245" s="447" t="s">
        <v>1549</v>
      </c>
      <c r="B245" s="563" t="s">
        <v>23</v>
      </c>
      <c r="C245" s="564" t="s">
        <v>1187</v>
      </c>
      <c r="D245" s="565" t="s">
        <v>1188</v>
      </c>
      <c r="E245" s="775" t="s">
        <v>1189</v>
      </c>
      <c r="F245" s="565" t="s">
        <v>1634</v>
      </c>
      <c r="G245" s="565" t="s">
        <v>1171</v>
      </c>
      <c r="H245" s="565" t="s">
        <v>1194</v>
      </c>
      <c r="I245" s="565" t="s">
        <v>1195</v>
      </c>
      <c r="J245" s="565" t="s">
        <v>1195</v>
      </c>
      <c r="K245" s="565" t="s">
        <v>1196</v>
      </c>
      <c r="L245" s="566">
        <v>1</v>
      </c>
      <c r="M245" s="564">
        <v>44972</v>
      </c>
      <c r="N245" s="564">
        <v>45046</v>
      </c>
      <c r="O245" s="790">
        <v>0.5</v>
      </c>
      <c r="P245" s="791" t="s">
        <v>2420</v>
      </c>
      <c r="Q245" s="792" t="s">
        <v>45</v>
      </c>
      <c r="R245" s="791" t="s">
        <v>2526</v>
      </c>
      <c r="S245" s="146"/>
      <c r="T245" s="130"/>
      <c r="U245" s="149"/>
      <c r="V245" s="177"/>
      <c r="W245" s="19"/>
      <c r="X245" s="19"/>
      <c r="Y245" s="19"/>
      <c r="Z245" s="19"/>
      <c r="AA245" s="19"/>
      <c r="AB245" s="19"/>
      <c r="AC245" s="19"/>
    </row>
    <row r="246" spans="1:160" ht="141.75" customHeight="1" x14ac:dyDescent="0.25">
      <c r="A246" s="447" t="s">
        <v>1550</v>
      </c>
      <c r="B246" s="563" t="s">
        <v>23</v>
      </c>
      <c r="C246" s="564" t="s">
        <v>1187</v>
      </c>
      <c r="D246" s="565" t="s">
        <v>1188</v>
      </c>
      <c r="E246" s="775" t="s">
        <v>1189</v>
      </c>
      <c r="F246" s="565" t="s">
        <v>24</v>
      </c>
      <c r="G246" s="565" t="s">
        <v>1171</v>
      </c>
      <c r="H246" s="565" t="s">
        <v>1197</v>
      </c>
      <c r="I246" s="565" t="s">
        <v>1198</v>
      </c>
      <c r="J246" s="565" t="s">
        <v>1198</v>
      </c>
      <c r="K246" s="565" t="s">
        <v>1199</v>
      </c>
      <c r="L246" s="566">
        <v>1</v>
      </c>
      <c r="M246" s="564">
        <v>44972</v>
      </c>
      <c r="N246" s="564">
        <v>45077</v>
      </c>
      <c r="O246" s="793">
        <v>1</v>
      </c>
      <c r="P246" s="794" t="s">
        <v>2411</v>
      </c>
      <c r="Q246" s="787" t="s">
        <v>27</v>
      </c>
      <c r="R246" s="791" t="s">
        <v>2509</v>
      </c>
      <c r="S246" s="146"/>
      <c r="T246" s="148"/>
      <c r="U246" s="149"/>
      <c r="V246" s="181"/>
      <c r="W246" s="19"/>
      <c r="X246" s="19"/>
      <c r="Y246" s="19"/>
      <c r="Z246" s="19"/>
      <c r="AA246" s="19"/>
      <c r="AB246" s="19"/>
      <c r="AC246" s="19"/>
    </row>
    <row r="247" spans="1:160" ht="187.5" customHeight="1" x14ac:dyDescent="0.25">
      <c r="A247" s="447" t="s">
        <v>1551</v>
      </c>
      <c r="B247" s="563" t="s">
        <v>23</v>
      </c>
      <c r="C247" s="564" t="s">
        <v>1187</v>
      </c>
      <c r="D247" s="565" t="s">
        <v>1188</v>
      </c>
      <c r="E247" s="775" t="s">
        <v>1189</v>
      </c>
      <c r="F247" s="565" t="s">
        <v>24</v>
      </c>
      <c r="G247" s="565" t="s">
        <v>1171</v>
      </c>
      <c r="H247" s="565" t="s">
        <v>1200</v>
      </c>
      <c r="I247" s="565" t="s">
        <v>1201</v>
      </c>
      <c r="J247" s="565" t="s">
        <v>1201</v>
      </c>
      <c r="K247" s="565" t="s">
        <v>1202</v>
      </c>
      <c r="L247" s="566">
        <v>1</v>
      </c>
      <c r="M247" s="564">
        <v>44972</v>
      </c>
      <c r="N247" s="564" t="s">
        <v>1203</v>
      </c>
      <c r="O247" s="574">
        <v>1</v>
      </c>
      <c r="P247" s="574" t="s">
        <v>1811</v>
      </c>
      <c r="Q247" s="795" t="s">
        <v>27</v>
      </c>
      <c r="R247" s="716" t="s">
        <v>1769</v>
      </c>
      <c r="S247" s="240"/>
      <c r="T247" s="234"/>
      <c r="U247" s="253"/>
      <c r="V247" s="239"/>
      <c r="W247" s="19"/>
      <c r="X247" s="19"/>
      <c r="Y247" s="19"/>
      <c r="Z247" s="19"/>
      <c r="AA247" s="19"/>
      <c r="AB247" s="19"/>
      <c r="AC247" s="19"/>
    </row>
    <row r="248" spans="1:160" ht="113.25" customHeight="1" x14ac:dyDescent="0.25">
      <c r="A248" s="447" t="s">
        <v>1552</v>
      </c>
      <c r="B248" s="563" t="s">
        <v>23</v>
      </c>
      <c r="C248" s="564" t="s">
        <v>1204</v>
      </c>
      <c r="D248" s="565" t="s">
        <v>1205</v>
      </c>
      <c r="E248" s="565" t="s">
        <v>1206</v>
      </c>
      <c r="F248" s="565" t="s">
        <v>24</v>
      </c>
      <c r="G248" s="565" t="s">
        <v>1171</v>
      </c>
      <c r="H248" s="565" t="s">
        <v>1207</v>
      </c>
      <c r="I248" s="565" t="s">
        <v>1207</v>
      </c>
      <c r="J248" s="565" t="str">
        <f t="shared" ref="J248:J269" si="0">+H248</f>
        <v>Verificar y publicar en la intranet la Matriz de aspectos e impactos ambientales vigente</v>
      </c>
      <c r="K248" s="565" t="s">
        <v>1208</v>
      </c>
      <c r="L248" s="566">
        <v>1</v>
      </c>
      <c r="M248" s="564">
        <v>44911</v>
      </c>
      <c r="N248" s="564">
        <v>44895</v>
      </c>
      <c r="O248" s="574">
        <v>1</v>
      </c>
      <c r="P248" s="573" t="s">
        <v>1678</v>
      </c>
      <c r="Q248" s="574" t="s">
        <v>27</v>
      </c>
      <c r="R248" s="573" t="s">
        <v>1694</v>
      </c>
      <c r="S248" s="151" t="s">
        <v>1776</v>
      </c>
      <c r="T248" s="151"/>
      <c r="U248" s="151"/>
      <c r="V248" s="181"/>
      <c r="W248" s="19"/>
      <c r="X248" s="19"/>
      <c r="Y248" s="19"/>
      <c r="Z248" s="19"/>
      <c r="AA248" s="19"/>
      <c r="AB248" s="19"/>
      <c r="AC248" s="19"/>
    </row>
    <row r="249" spans="1:160" ht="282.75" customHeight="1" x14ac:dyDescent="0.25">
      <c r="A249" s="447" t="s">
        <v>1553</v>
      </c>
      <c r="B249" s="563" t="s">
        <v>23</v>
      </c>
      <c r="C249" s="564" t="s">
        <v>1204</v>
      </c>
      <c r="D249" s="565" t="s">
        <v>1205</v>
      </c>
      <c r="E249" s="565" t="s">
        <v>1206</v>
      </c>
      <c r="F249" s="565" t="s">
        <v>732</v>
      </c>
      <c r="G249" s="565" t="s">
        <v>1171</v>
      </c>
      <c r="H249" s="775" t="s">
        <v>1209</v>
      </c>
      <c r="I249" s="775" t="s">
        <v>1209</v>
      </c>
      <c r="J249" s="565" t="str">
        <f t="shared" si="0"/>
        <v>Actualizar el procedimiento APGTSOPSPT01 PUBLICACIÓN Y ACTUALIZACIÓN DE INFORMACIÓN EN MEDIOS ELECTRÓNICOS (PAGINA WEB - INTRANET), mejorando los puntos de control establecidos para asegurar la publicación adecuada de los documentos</v>
      </c>
      <c r="K249" s="565" t="s">
        <v>187</v>
      </c>
      <c r="L249" s="566">
        <v>1</v>
      </c>
      <c r="M249" s="564">
        <v>44911</v>
      </c>
      <c r="N249" s="564">
        <v>45015</v>
      </c>
      <c r="O249" s="571">
        <v>0.98</v>
      </c>
      <c r="P249" s="703" t="s">
        <v>1805</v>
      </c>
      <c r="Q249" s="796" t="s">
        <v>45</v>
      </c>
      <c r="R249" s="797" t="s">
        <v>2527</v>
      </c>
      <c r="S249" s="141"/>
      <c r="T249" s="130"/>
      <c r="U249" s="131"/>
      <c r="V249" s="132"/>
      <c r="W249" s="19"/>
      <c r="X249" s="19"/>
      <c r="Y249" s="19"/>
      <c r="Z249" s="19"/>
      <c r="AA249" s="19"/>
      <c r="AB249" s="19"/>
      <c r="AC249" s="19"/>
    </row>
    <row r="250" spans="1:160" ht="113.25" customHeight="1" x14ac:dyDescent="0.25">
      <c r="A250" s="447" t="s">
        <v>1554</v>
      </c>
      <c r="B250" s="563" t="s">
        <v>23</v>
      </c>
      <c r="C250" s="564" t="s">
        <v>1204</v>
      </c>
      <c r="D250" s="565" t="s">
        <v>1205</v>
      </c>
      <c r="E250" s="565" t="s">
        <v>1206</v>
      </c>
      <c r="F250" s="565" t="s">
        <v>732</v>
      </c>
      <c r="G250" s="565" t="s">
        <v>1171</v>
      </c>
      <c r="H250" s="775" t="s">
        <v>1210</v>
      </c>
      <c r="I250" s="775" t="s">
        <v>1210</v>
      </c>
      <c r="J250" s="565" t="str">
        <f t="shared" si="0"/>
        <v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v>
      </c>
      <c r="K250" s="565" t="s">
        <v>1211</v>
      </c>
      <c r="L250" s="566">
        <v>1</v>
      </c>
      <c r="M250" s="564">
        <v>44896</v>
      </c>
      <c r="N250" s="564">
        <v>44650</v>
      </c>
      <c r="O250" s="571">
        <v>1</v>
      </c>
      <c r="P250" s="798" t="s">
        <v>1812</v>
      </c>
      <c r="Q250" s="704" t="s">
        <v>27</v>
      </c>
      <c r="R250" s="716" t="s">
        <v>2528</v>
      </c>
      <c r="S250" s="141"/>
      <c r="T250" s="144"/>
      <c r="U250" s="149"/>
      <c r="V250" s="72"/>
      <c r="W250" s="19"/>
      <c r="X250" s="19"/>
      <c r="Y250" s="19"/>
      <c r="Z250" s="19"/>
      <c r="AA250" s="19"/>
      <c r="AB250" s="19"/>
      <c r="AC250" s="19"/>
    </row>
    <row r="251" spans="1:160" s="16" customFormat="1" ht="165.75" customHeight="1" x14ac:dyDescent="0.25">
      <c r="A251" s="447" t="s">
        <v>1555</v>
      </c>
      <c r="B251" s="564" t="s">
        <v>23</v>
      </c>
      <c r="C251" s="564" t="s">
        <v>1212</v>
      </c>
      <c r="D251" s="564" t="s">
        <v>1213</v>
      </c>
      <c r="E251" s="564" t="s">
        <v>1214</v>
      </c>
      <c r="F251" s="565" t="s">
        <v>1215</v>
      </c>
      <c r="G251" s="565" t="s">
        <v>1171</v>
      </c>
      <c r="H251" s="565" t="s">
        <v>1216</v>
      </c>
      <c r="I251" s="565" t="s">
        <v>1216</v>
      </c>
      <c r="J251" s="565" t="str">
        <f t="shared" si="0"/>
        <v>Evaluar todos los requisitos SST y ambiental aplicables a las sedes de la entidad.</v>
      </c>
      <c r="K251" s="565" t="s">
        <v>1217</v>
      </c>
      <c r="L251" s="566">
        <v>1</v>
      </c>
      <c r="M251" s="564">
        <v>44958</v>
      </c>
      <c r="N251" s="564">
        <v>44910</v>
      </c>
      <c r="O251" s="799">
        <v>0.3</v>
      </c>
      <c r="P251" s="791" t="s">
        <v>2421</v>
      </c>
      <c r="Q251" s="792" t="s">
        <v>45</v>
      </c>
      <c r="R251" s="791" t="s">
        <v>2526</v>
      </c>
      <c r="S251" s="152"/>
      <c r="T251" s="153"/>
      <c r="U251" s="133"/>
      <c r="V251" s="178"/>
      <c r="W251" s="19"/>
      <c r="X251" s="19"/>
      <c r="Y251" s="19"/>
      <c r="Z251" s="19"/>
      <c r="AA251" s="19"/>
      <c r="AB251" s="19"/>
      <c r="AC251" s="19"/>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row>
    <row r="252" spans="1:160" ht="113.25" customHeight="1" x14ac:dyDescent="0.25">
      <c r="A252" s="447" t="s">
        <v>1556</v>
      </c>
      <c r="B252" s="563" t="s">
        <v>23</v>
      </c>
      <c r="C252" s="564" t="s">
        <v>1212</v>
      </c>
      <c r="D252" s="565" t="s">
        <v>1213</v>
      </c>
      <c r="E252" s="565" t="s">
        <v>1214</v>
      </c>
      <c r="F252" s="565" t="s">
        <v>1218</v>
      </c>
      <c r="G252" s="565" t="s">
        <v>1171</v>
      </c>
      <c r="H252" s="565" t="s">
        <v>1219</v>
      </c>
      <c r="I252" s="565" t="s">
        <v>1219</v>
      </c>
      <c r="J252" s="565" t="str">
        <f t="shared" si="0"/>
        <v>Realizar la convocatoria y proceso de selección del nuevo comité de convivencia laboral para el periodo 2022-2024</v>
      </c>
      <c r="K252" s="565" t="s">
        <v>1220</v>
      </c>
      <c r="L252" s="566">
        <v>1</v>
      </c>
      <c r="M252" s="564">
        <v>44911</v>
      </c>
      <c r="N252" s="564">
        <v>44883</v>
      </c>
      <c r="O252" s="800">
        <v>1</v>
      </c>
      <c r="P252" s="801" t="s">
        <v>1838</v>
      </c>
      <c r="Q252" s="802" t="s">
        <v>27</v>
      </c>
      <c r="R252" s="803" t="s">
        <v>2252</v>
      </c>
      <c r="S252" s="154"/>
      <c r="T252" s="153"/>
      <c r="U252" s="134"/>
      <c r="V252" s="135"/>
      <c r="W252" s="19"/>
      <c r="X252" s="19"/>
      <c r="Y252" s="19"/>
      <c r="Z252" s="19"/>
      <c r="AA252" s="19"/>
      <c r="AB252" s="19"/>
      <c r="AC252" s="19"/>
    </row>
    <row r="253" spans="1:160" ht="113.25" customHeight="1" x14ac:dyDescent="0.25">
      <c r="A253" s="447" t="s">
        <v>1557</v>
      </c>
      <c r="B253" s="563" t="s">
        <v>23</v>
      </c>
      <c r="C253" s="564" t="s">
        <v>1212</v>
      </c>
      <c r="D253" s="565" t="s">
        <v>1213</v>
      </c>
      <c r="E253" s="565" t="s">
        <v>1214</v>
      </c>
      <c r="F253" s="565" t="s">
        <v>1218</v>
      </c>
      <c r="G253" s="565" t="s">
        <v>1171</v>
      </c>
      <c r="H253" s="565" t="s">
        <v>1221</v>
      </c>
      <c r="I253" s="565" t="s">
        <v>1221</v>
      </c>
      <c r="J253" s="565" t="str">
        <f t="shared" si="0"/>
        <v>Enviar oficio a la EPS Sanitas del trabajador accidentado reportando con la investigación del accidente ocurrido</v>
      </c>
      <c r="K253" s="565" t="s">
        <v>1222</v>
      </c>
      <c r="L253" s="566">
        <v>1</v>
      </c>
      <c r="M253" s="564">
        <v>44881</v>
      </c>
      <c r="N253" s="564">
        <v>44910</v>
      </c>
      <c r="O253" s="800">
        <v>1</v>
      </c>
      <c r="P253" s="801" t="s">
        <v>1838</v>
      </c>
      <c r="Q253" s="802" t="s">
        <v>27</v>
      </c>
      <c r="R253" s="803" t="s">
        <v>2252</v>
      </c>
      <c r="S253" s="154"/>
      <c r="T253" s="153"/>
      <c r="U253" s="134"/>
      <c r="V253" s="135"/>
      <c r="W253" s="19"/>
      <c r="X253" s="19"/>
      <c r="Y253" s="19"/>
      <c r="Z253" s="19"/>
      <c r="AA253" s="19"/>
      <c r="AB253" s="19"/>
      <c r="AC253" s="19"/>
    </row>
    <row r="254" spans="1:160" ht="113.25" customHeight="1" x14ac:dyDescent="0.25">
      <c r="A254" s="447" t="s">
        <v>1558</v>
      </c>
      <c r="B254" s="563" t="s">
        <v>23</v>
      </c>
      <c r="C254" s="564" t="s">
        <v>1212</v>
      </c>
      <c r="D254" s="565" t="s">
        <v>1213</v>
      </c>
      <c r="E254" s="565" t="s">
        <v>1214</v>
      </c>
      <c r="F254" s="565" t="s">
        <v>1215</v>
      </c>
      <c r="G254" s="565" t="s">
        <v>1171</v>
      </c>
      <c r="H254" s="565" t="s">
        <v>1223</v>
      </c>
      <c r="I254" s="565" t="s">
        <v>1223</v>
      </c>
      <c r="J254" s="565" t="str">
        <f t="shared" si="0"/>
        <v>Asegurar en las reuniones trimestrales de sistema de gestión de la evaluación de los requisitos legales</v>
      </c>
      <c r="K254" s="565" t="s">
        <v>1217</v>
      </c>
      <c r="L254" s="566">
        <v>1</v>
      </c>
      <c r="M254" s="564">
        <v>44958</v>
      </c>
      <c r="N254" s="564">
        <v>45046</v>
      </c>
      <c r="O254" s="804">
        <v>0.8</v>
      </c>
      <c r="P254" s="791" t="s">
        <v>2422</v>
      </c>
      <c r="Q254" s="792" t="s">
        <v>45</v>
      </c>
      <c r="R254" s="791" t="s">
        <v>2526</v>
      </c>
      <c r="S254" s="152"/>
      <c r="T254" s="153"/>
      <c r="U254" s="133"/>
      <c r="V254" s="135"/>
      <c r="W254" s="19"/>
      <c r="X254" s="19"/>
      <c r="Y254" s="19"/>
      <c r="Z254" s="19"/>
      <c r="AA254" s="19"/>
      <c r="AB254" s="19"/>
      <c r="AC254" s="19"/>
    </row>
    <row r="255" spans="1:160" ht="179.25" customHeight="1" x14ac:dyDescent="0.25">
      <c r="A255" s="447" t="s">
        <v>1559</v>
      </c>
      <c r="B255" s="563" t="s">
        <v>23</v>
      </c>
      <c r="C255" s="564" t="s">
        <v>1212</v>
      </c>
      <c r="D255" s="565" t="s">
        <v>1213</v>
      </c>
      <c r="E255" s="565" t="s">
        <v>1214</v>
      </c>
      <c r="F255" s="565" t="s">
        <v>615</v>
      </c>
      <c r="G255" s="565" t="s">
        <v>1171</v>
      </c>
      <c r="H255" s="565" t="s">
        <v>1224</v>
      </c>
      <c r="I255" s="565" t="s">
        <v>1224</v>
      </c>
      <c r="J255" s="565" t="str">
        <f t="shared" si="0"/>
        <v>Actualizar el  procedimiento de Normograma Institucional, incluyendo las respectivas responsabilidades sobre la evaluación de cumplimiento de los subsistemas</v>
      </c>
      <c r="K255" s="565" t="s">
        <v>1225</v>
      </c>
      <c r="L255" s="566">
        <v>1</v>
      </c>
      <c r="M255" s="564">
        <v>44972</v>
      </c>
      <c r="N255" s="564">
        <v>45015</v>
      </c>
      <c r="O255" s="571">
        <v>0.98</v>
      </c>
      <c r="P255" s="805" t="s">
        <v>2419</v>
      </c>
      <c r="Q255" s="571" t="s">
        <v>45</v>
      </c>
      <c r="R255" s="803" t="s">
        <v>2529</v>
      </c>
      <c r="S255" s="138"/>
      <c r="T255" s="176"/>
      <c r="U255" s="149" t="s">
        <v>45</v>
      </c>
      <c r="V255" s="135" t="s">
        <v>1840</v>
      </c>
      <c r="W255" s="19"/>
      <c r="X255" s="19"/>
      <c r="Y255" s="19"/>
      <c r="Z255" s="19"/>
      <c r="AA255" s="19"/>
      <c r="AB255" s="19"/>
      <c r="AC255" s="19"/>
    </row>
    <row r="256" spans="1:160" ht="171" customHeight="1" x14ac:dyDescent="0.25">
      <c r="A256" s="447" t="s">
        <v>1560</v>
      </c>
      <c r="B256" s="563" t="s">
        <v>23</v>
      </c>
      <c r="C256" s="564" t="s">
        <v>1212</v>
      </c>
      <c r="D256" s="565" t="s">
        <v>1213</v>
      </c>
      <c r="E256" s="565" t="s">
        <v>1214</v>
      </c>
      <c r="F256" s="565" t="s">
        <v>24</v>
      </c>
      <c r="G256" s="565" t="s">
        <v>1171</v>
      </c>
      <c r="H256" s="565" t="s">
        <v>1226</v>
      </c>
      <c r="I256" s="565" t="s">
        <v>1226</v>
      </c>
      <c r="J256" s="565" t="str">
        <f t="shared" si="0"/>
        <v>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v>
      </c>
      <c r="K256" s="565" t="s">
        <v>1227</v>
      </c>
      <c r="L256" s="566">
        <v>1</v>
      </c>
      <c r="M256" s="564">
        <v>44911</v>
      </c>
      <c r="N256" s="564">
        <v>44926</v>
      </c>
      <c r="O256" s="574">
        <v>1</v>
      </c>
      <c r="P256" s="573" t="s">
        <v>1746</v>
      </c>
      <c r="Q256" s="574" t="s">
        <v>27</v>
      </c>
      <c r="R256" s="803" t="s">
        <v>2252</v>
      </c>
      <c r="S256" s="240"/>
      <c r="T256" s="234"/>
      <c r="U256" s="253"/>
      <c r="V256" s="239"/>
      <c r="W256" s="19"/>
      <c r="X256" s="19"/>
      <c r="Y256" s="19"/>
      <c r="Z256" s="19"/>
      <c r="AA256" s="19"/>
      <c r="AB256" s="19"/>
      <c r="AC256" s="19"/>
    </row>
    <row r="257" spans="1:29" ht="215.25" customHeight="1" x14ac:dyDescent="0.25">
      <c r="A257" s="447" t="s">
        <v>1561</v>
      </c>
      <c r="B257" s="563" t="s">
        <v>23</v>
      </c>
      <c r="C257" s="564" t="s">
        <v>1228</v>
      </c>
      <c r="D257" s="565" t="s">
        <v>1229</v>
      </c>
      <c r="E257" s="565" t="s">
        <v>1230</v>
      </c>
      <c r="F257" s="565" t="s">
        <v>90</v>
      </c>
      <c r="G257" s="565" t="s">
        <v>1171</v>
      </c>
      <c r="H257" s="565" t="s">
        <v>1231</v>
      </c>
      <c r="I257" s="565" t="s">
        <v>1231</v>
      </c>
      <c r="J257" s="565" t="s">
        <v>1231</v>
      </c>
      <c r="K257" s="565" t="s">
        <v>1232</v>
      </c>
      <c r="L257" s="566">
        <v>1</v>
      </c>
      <c r="M257" s="564">
        <v>44911</v>
      </c>
      <c r="N257" s="564">
        <v>44974</v>
      </c>
      <c r="O257" s="571">
        <v>1</v>
      </c>
      <c r="P257" s="805" t="s">
        <v>1739</v>
      </c>
      <c r="Q257" s="571" t="s">
        <v>27</v>
      </c>
      <c r="R257" s="803" t="s">
        <v>2241</v>
      </c>
      <c r="S257" s="155"/>
      <c r="T257" s="171"/>
      <c r="U257" s="172"/>
      <c r="V257" s="173"/>
      <c r="W257" s="19"/>
      <c r="X257" s="19"/>
      <c r="Y257" s="19"/>
      <c r="Z257" s="19"/>
      <c r="AA257" s="19"/>
      <c r="AB257" s="19"/>
      <c r="AC257" s="19"/>
    </row>
    <row r="258" spans="1:29" ht="242.25" customHeight="1" x14ac:dyDescent="0.25">
      <c r="A258" s="447" t="s">
        <v>1562</v>
      </c>
      <c r="B258" s="563" t="s">
        <v>23</v>
      </c>
      <c r="C258" s="564" t="s">
        <v>1228</v>
      </c>
      <c r="D258" s="565" t="s">
        <v>1229</v>
      </c>
      <c r="E258" s="565" t="s">
        <v>1230</v>
      </c>
      <c r="F258" s="565" t="s">
        <v>90</v>
      </c>
      <c r="G258" s="565" t="s">
        <v>1171</v>
      </c>
      <c r="H258" s="565" t="s">
        <v>1233</v>
      </c>
      <c r="I258" s="565" t="s">
        <v>1233</v>
      </c>
      <c r="J258" s="565" t="s">
        <v>1233</v>
      </c>
      <c r="K258" s="565" t="s">
        <v>1234</v>
      </c>
      <c r="L258" s="566">
        <v>1</v>
      </c>
      <c r="M258" s="564">
        <v>44911</v>
      </c>
      <c r="N258" s="564" t="s">
        <v>1235</v>
      </c>
      <c r="O258" s="567">
        <v>0.2</v>
      </c>
      <c r="P258" s="568" t="s">
        <v>2418</v>
      </c>
      <c r="Q258" s="570" t="s">
        <v>1163</v>
      </c>
      <c r="R258" s="791" t="s">
        <v>2526</v>
      </c>
      <c r="S258" s="139"/>
      <c r="T258" s="171"/>
      <c r="U258" s="172"/>
      <c r="V258" s="173"/>
      <c r="W258" s="19"/>
      <c r="X258" s="19"/>
      <c r="Y258" s="19"/>
      <c r="Z258" s="19"/>
      <c r="AA258" s="19"/>
      <c r="AB258" s="19"/>
      <c r="AC258" s="19"/>
    </row>
    <row r="259" spans="1:29" ht="188.25" customHeight="1" x14ac:dyDescent="0.25">
      <c r="A259" s="447" t="s">
        <v>1563</v>
      </c>
      <c r="B259" s="563" t="s">
        <v>23</v>
      </c>
      <c r="C259" s="564" t="s">
        <v>1228</v>
      </c>
      <c r="D259" s="565" t="s">
        <v>1229</v>
      </c>
      <c r="E259" s="565" t="s">
        <v>1230</v>
      </c>
      <c r="F259" s="565" t="s">
        <v>24</v>
      </c>
      <c r="G259" s="565" t="s">
        <v>1171</v>
      </c>
      <c r="H259" s="565" t="s">
        <v>1236</v>
      </c>
      <c r="I259" s="565" t="s">
        <v>1236</v>
      </c>
      <c r="J259" s="565" t="s">
        <v>1236</v>
      </c>
      <c r="K259" s="565" t="s">
        <v>1237</v>
      </c>
      <c r="L259" s="566">
        <v>1</v>
      </c>
      <c r="M259" s="564">
        <v>44911</v>
      </c>
      <c r="N259" s="564">
        <v>45016</v>
      </c>
      <c r="O259" s="571">
        <v>1</v>
      </c>
      <c r="P259" s="703" t="s">
        <v>1655</v>
      </c>
      <c r="Q259" s="571" t="s">
        <v>27</v>
      </c>
      <c r="R259" s="573" t="s">
        <v>1753</v>
      </c>
      <c r="S259" s="141"/>
      <c r="T259" s="138"/>
      <c r="U259" s="149"/>
      <c r="V259" s="173"/>
      <c r="W259" s="19"/>
      <c r="X259" s="19"/>
      <c r="Y259" s="19"/>
      <c r="Z259" s="19"/>
      <c r="AA259" s="19"/>
      <c r="AB259" s="19"/>
      <c r="AC259" s="19"/>
    </row>
    <row r="260" spans="1:29" ht="128.25" customHeight="1" x14ac:dyDescent="0.25">
      <c r="A260" s="447" t="s">
        <v>1564</v>
      </c>
      <c r="B260" s="563" t="s">
        <v>23</v>
      </c>
      <c r="C260" s="564" t="s">
        <v>1228</v>
      </c>
      <c r="D260" s="565" t="s">
        <v>1229</v>
      </c>
      <c r="E260" s="565" t="s">
        <v>1230</v>
      </c>
      <c r="F260" s="565" t="s">
        <v>90</v>
      </c>
      <c r="G260" s="565" t="s">
        <v>1171</v>
      </c>
      <c r="H260" s="565" t="s">
        <v>1238</v>
      </c>
      <c r="I260" s="565" t="s">
        <v>1118</v>
      </c>
      <c r="J260" s="565" t="str">
        <f t="shared" si="0"/>
        <v xml:space="preserve">Registrar en el sistema de gestión de PQRSD y
hacer gestión de los radicados Rad.
202202100005712 del 13 de enero de 2022
Rad. 202202200360402 del 26 octubre 2022
Rad. 202202200360712 del octubre 26 de 2022
</v>
      </c>
      <c r="K260" s="565" t="s">
        <v>1239</v>
      </c>
      <c r="L260" s="566">
        <v>1</v>
      </c>
      <c r="M260" s="564">
        <v>44911</v>
      </c>
      <c r="N260" s="564" t="s">
        <v>1174</v>
      </c>
      <c r="O260" s="574">
        <v>1</v>
      </c>
      <c r="P260" s="573" t="s">
        <v>1655</v>
      </c>
      <c r="Q260" s="574" t="s">
        <v>27</v>
      </c>
      <c r="R260" s="573" t="s">
        <v>2241</v>
      </c>
      <c r="S260" s="155"/>
      <c r="T260" s="171"/>
      <c r="U260" s="172"/>
      <c r="V260" s="173"/>
      <c r="W260" s="19"/>
      <c r="X260" s="19"/>
      <c r="Y260" s="19"/>
      <c r="Z260" s="19"/>
      <c r="AA260" s="19"/>
      <c r="AB260" s="19"/>
      <c r="AC260" s="19"/>
    </row>
    <row r="261" spans="1:29" ht="139.5" customHeight="1" x14ac:dyDescent="0.25">
      <c r="A261" s="447" t="s">
        <v>1565</v>
      </c>
      <c r="B261" s="563" t="s">
        <v>23</v>
      </c>
      <c r="C261" s="564" t="s">
        <v>1240</v>
      </c>
      <c r="D261" s="565" t="s">
        <v>1241</v>
      </c>
      <c r="E261" s="565" t="s">
        <v>1242</v>
      </c>
      <c r="F261" s="565" t="s">
        <v>24</v>
      </c>
      <c r="G261" s="565" t="s">
        <v>1171</v>
      </c>
      <c r="H261" s="565" t="s">
        <v>1243</v>
      </c>
      <c r="I261" s="565" t="s">
        <v>1118</v>
      </c>
      <c r="J261" s="565" t="str">
        <f t="shared" si="0"/>
        <v>Actualizar el Manual de Auditoras Internas al SIG, donde se defina claramente las competencias de los Auditores frente a cada subsistema.</v>
      </c>
      <c r="K261" s="565" t="s">
        <v>1244</v>
      </c>
      <c r="L261" s="566">
        <v>1</v>
      </c>
      <c r="M261" s="564">
        <v>44958</v>
      </c>
      <c r="N261" s="564">
        <v>45046</v>
      </c>
      <c r="O261" s="574">
        <v>0.98</v>
      </c>
      <c r="P261" s="806" t="s">
        <v>1752</v>
      </c>
      <c r="Q261" s="574" t="s">
        <v>45</v>
      </c>
      <c r="R261" s="573" t="s">
        <v>1835</v>
      </c>
      <c r="S261" s="254"/>
      <c r="T261" s="255"/>
      <c r="U261" s="253"/>
      <c r="V261" s="245" t="s">
        <v>1779</v>
      </c>
      <c r="W261" s="19"/>
      <c r="X261" s="19"/>
      <c r="Y261" s="19"/>
      <c r="Z261" s="19"/>
      <c r="AA261" s="19"/>
      <c r="AB261" s="19"/>
      <c r="AC261" s="19"/>
    </row>
    <row r="262" spans="1:29" ht="113.25" customHeight="1" x14ac:dyDescent="0.25">
      <c r="A262" s="447" t="s">
        <v>1566</v>
      </c>
      <c r="B262" s="563" t="s">
        <v>23</v>
      </c>
      <c r="C262" s="564" t="s">
        <v>1240</v>
      </c>
      <c r="D262" s="565" t="s">
        <v>1241</v>
      </c>
      <c r="E262" s="565" t="s">
        <v>1242</v>
      </c>
      <c r="F262" s="565" t="s">
        <v>402</v>
      </c>
      <c r="G262" s="565" t="s">
        <v>1171</v>
      </c>
      <c r="H262" s="565" t="s">
        <v>1245</v>
      </c>
      <c r="I262" s="565" t="s">
        <v>1118</v>
      </c>
      <c r="J262" s="565" t="str">
        <f t="shared" si="0"/>
        <v>Gestionar la certificación de  la competencia de trabajo en alturas y tareas de alto riesgo para el objeto del contrato brindar soporte operativo en mantenimiento locativo en especial relacionado a mantenimiento y soporte de redes y cableado estructurado</v>
      </c>
      <c r="K262" s="565" t="s">
        <v>1246</v>
      </c>
      <c r="L262" s="566">
        <v>1</v>
      </c>
      <c r="M262" s="564">
        <v>44958</v>
      </c>
      <c r="N262" s="564">
        <v>45046</v>
      </c>
      <c r="O262" s="800">
        <v>1</v>
      </c>
      <c r="P262" s="801" t="s">
        <v>1838</v>
      </c>
      <c r="Q262" s="802" t="s">
        <v>27</v>
      </c>
      <c r="R262" s="803" t="s">
        <v>2248</v>
      </c>
      <c r="S262" s="154"/>
      <c r="T262" s="153"/>
      <c r="U262" s="134"/>
      <c r="V262" s="135"/>
      <c r="W262" s="19"/>
      <c r="X262" s="19"/>
      <c r="Y262" s="19"/>
      <c r="Z262" s="19"/>
      <c r="AA262" s="19"/>
      <c r="AB262" s="19"/>
      <c r="AC262" s="19"/>
    </row>
    <row r="263" spans="1:29" ht="113.25" customHeight="1" x14ac:dyDescent="0.25">
      <c r="A263" s="447" t="s">
        <v>1567</v>
      </c>
      <c r="B263" s="563" t="s">
        <v>23</v>
      </c>
      <c r="C263" s="564" t="s">
        <v>1240</v>
      </c>
      <c r="D263" s="565" t="s">
        <v>1241</v>
      </c>
      <c r="E263" s="565" t="s">
        <v>1242</v>
      </c>
      <c r="F263" s="565" t="s">
        <v>402</v>
      </c>
      <c r="G263" s="565" t="s">
        <v>1171</v>
      </c>
      <c r="H263" s="565" t="s">
        <v>1247</v>
      </c>
      <c r="I263" s="565" t="s">
        <v>1118</v>
      </c>
      <c r="J263" s="565" t="str">
        <f t="shared" si="0"/>
        <v>Establecer dentro de los requisito para la contratación del personal de mantenimiento locativo las competencia en cuanto a formación en trabajo en alturas y tareas de alto riesgo</v>
      </c>
      <c r="K263" s="565" t="s">
        <v>1248</v>
      </c>
      <c r="L263" s="566">
        <v>1</v>
      </c>
      <c r="M263" s="564">
        <v>44927</v>
      </c>
      <c r="N263" s="564">
        <v>44957</v>
      </c>
      <c r="O263" s="800">
        <v>1</v>
      </c>
      <c r="P263" s="801" t="s">
        <v>1838</v>
      </c>
      <c r="Q263" s="802" t="s">
        <v>27</v>
      </c>
      <c r="R263" s="803" t="s">
        <v>2248</v>
      </c>
      <c r="S263" s="154"/>
      <c r="T263" s="153"/>
      <c r="U263" s="134"/>
      <c r="V263" s="135"/>
      <c r="W263" s="1"/>
      <c r="X263" s="19"/>
      <c r="Y263" s="19"/>
      <c r="Z263" s="19"/>
      <c r="AA263" s="19"/>
      <c r="AB263" s="19"/>
      <c r="AC263" s="19"/>
    </row>
    <row r="264" spans="1:29" ht="113.25" customHeight="1" x14ac:dyDescent="0.25">
      <c r="A264" s="447" t="s">
        <v>1568</v>
      </c>
      <c r="B264" s="563" t="s">
        <v>23</v>
      </c>
      <c r="C264" s="564" t="s">
        <v>1240</v>
      </c>
      <c r="D264" s="565" t="s">
        <v>1241</v>
      </c>
      <c r="E264" s="565" t="s">
        <v>1242</v>
      </c>
      <c r="F264" s="565" t="s">
        <v>402</v>
      </c>
      <c r="G264" s="565" t="s">
        <v>1171</v>
      </c>
      <c r="H264" s="565" t="s">
        <v>1249</v>
      </c>
      <c r="I264" s="565" t="s">
        <v>1118</v>
      </c>
      <c r="J264" s="565" t="str">
        <f t="shared" si="0"/>
        <v xml:space="preserve">Establecer y socializar la metodología para la identificación de los trabajos de alto riesgo. </v>
      </c>
      <c r="K264" s="565" t="s">
        <v>1250</v>
      </c>
      <c r="L264" s="566">
        <v>1</v>
      </c>
      <c r="M264" s="564">
        <v>44958</v>
      </c>
      <c r="N264" s="564">
        <v>45046</v>
      </c>
      <c r="O264" s="804">
        <v>0.5</v>
      </c>
      <c r="P264" s="807" t="s">
        <v>2423</v>
      </c>
      <c r="Q264" s="792" t="s">
        <v>45</v>
      </c>
      <c r="R264" s="791" t="s">
        <v>2526</v>
      </c>
      <c r="S264" s="159"/>
      <c r="T264" s="153"/>
      <c r="U264" s="133"/>
      <c r="V264" s="135"/>
      <c r="W264" s="1"/>
      <c r="X264" s="19"/>
      <c r="Y264" s="19"/>
      <c r="Z264" s="19"/>
      <c r="AA264" s="19"/>
      <c r="AB264" s="19"/>
      <c r="AC264" s="19"/>
    </row>
    <row r="265" spans="1:29" ht="188.25" customHeight="1" x14ac:dyDescent="0.25">
      <c r="A265" s="447" t="s">
        <v>1569</v>
      </c>
      <c r="B265" s="563" t="s">
        <v>23</v>
      </c>
      <c r="C265" s="564" t="s">
        <v>1240</v>
      </c>
      <c r="D265" s="565" t="s">
        <v>1241</v>
      </c>
      <c r="E265" s="565" t="s">
        <v>1242</v>
      </c>
      <c r="F265" s="565" t="s">
        <v>24</v>
      </c>
      <c r="G265" s="565" t="s">
        <v>1171</v>
      </c>
      <c r="H265" s="565" t="s">
        <v>1251</v>
      </c>
      <c r="I265" s="565" t="s">
        <v>1118</v>
      </c>
      <c r="J265" s="565" t="str">
        <f t="shared" si="0"/>
        <v>Contratar a un experto con la competencia en SST y Ambiental para realizar las auditorías al Sistema Integrado de gestión de la entidad</v>
      </c>
      <c r="K265" s="565" t="s">
        <v>1252</v>
      </c>
      <c r="L265" s="566">
        <v>1</v>
      </c>
      <c r="M265" s="564">
        <v>44911</v>
      </c>
      <c r="N265" s="564">
        <v>45046</v>
      </c>
      <c r="O265" s="784">
        <v>1</v>
      </c>
      <c r="P265" s="794" t="s">
        <v>2412</v>
      </c>
      <c r="Q265" s="787" t="s">
        <v>27</v>
      </c>
      <c r="R265" s="573" t="s">
        <v>2509</v>
      </c>
      <c r="S265" s="143"/>
      <c r="T265" s="157"/>
      <c r="U265" s="156"/>
      <c r="V265" s="177"/>
      <c r="W265" s="19"/>
      <c r="X265" s="19"/>
      <c r="Y265" s="19"/>
      <c r="Z265" s="19"/>
      <c r="AA265" s="19"/>
      <c r="AB265" s="19"/>
      <c r="AC265" s="19"/>
    </row>
    <row r="266" spans="1:29" ht="113.25" customHeight="1" x14ac:dyDescent="0.25">
      <c r="A266" s="447" t="s">
        <v>1570</v>
      </c>
      <c r="B266" s="563" t="s">
        <v>23</v>
      </c>
      <c r="C266" s="564" t="s">
        <v>1240</v>
      </c>
      <c r="D266" s="565" t="s">
        <v>1241</v>
      </c>
      <c r="E266" s="565" t="s">
        <v>1242</v>
      </c>
      <c r="F266" s="565" t="s">
        <v>1637</v>
      </c>
      <c r="G266" s="565" t="s">
        <v>1171</v>
      </c>
      <c r="H266" s="565" t="s">
        <v>1253</v>
      </c>
      <c r="I266" s="565" t="s">
        <v>1118</v>
      </c>
      <c r="J266" s="565" t="str">
        <f t="shared" si="0"/>
        <v>Solicitar Incluir en el Plan de Capacitación-2023,  curso sobre Auditores Internos en SST y Ambiental.-</v>
      </c>
      <c r="K266" s="565" t="s">
        <v>1254</v>
      </c>
      <c r="L266" s="566">
        <v>1</v>
      </c>
      <c r="M266" s="564">
        <v>44911</v>
      </c>
      <c r="N266" s="564">
        <v>45076</v>
      </c>
      <c r="O266" s="516">
        <v>1</v>
      </c>
      <c r="P266" s="794" t="s">
        <v>2411</v>
      </c>
      <c r="Q266" s="787" t="s">
        <v>27</v>
      </c>
      <c r="R266" s="573" t="s">
        <v>2509</v>
      </c>
      <c r="S266" s="160"/>
      <c r="T266" s="158"/>
      <c r="U266" s="161"/>
      <c r="V266" s="177"/>
      <c r="W266" s="1"/>
      <c r="X266" s="19"/>
      <c r="Y266" s="19"/>
      <c r="Z266" s="19"/>
      <c r="AA266" s="19"/>
      <c r="AB266" s="19"/>
      <c r="AC266" s="19"/>
    </row>
    <row r="267" spans="1:29" ht="113.25" customHeight="1" x14ac:dyDescent="0.25">
      <c r="A267" s="447" t="s">
        <v>1571</v>
      </c>
      <c r="B267" s="563" t="s">
        <v>23</v>
      </c>
      <c r="C267" s="564" t="s">
        <v>1240</v>
      </c>
      <c r="D267" s="565" t="s">
        <v>1241</v>
      </c>
      <c r="E267" s="565" t="s">
        <v>1242</v>
      </c>
      <c r="F267" s="565" t="s">
        <v>24</v>
      </c>
      <c r="G267" s="565" t="s">
        <v>1171</v>
      </c>
      <c r="H267" s="565" t="s">
        <v>1255</v>
      </c>
      <c r="I267" s="565" t="s">
        <v>1118</v>
      </c>
      <c r="J267" s="565" t="str">
        <f t="shared" si="0"/>
        <v>En las auditorías internas al SGSST y Ambiental, realizadas por expertos contratados, se les deben sumar otros auditores de la entidad como observadores-</v>
      </c>
      <c r="K267" s="565" t="s">
        <v>1256</v>
      </c>
      <c r="L267" s="566">
        <v>1</v>
      </c>
      <c r="M267" s="564">
        <v>44972</v>
      </c>
      <c r="N267" s="564">
        <v>45107</v>
      </c>
      <c r="O267" s="516">
        <v>1</v>
      </c>
      <c r="P267" s="794" t="s">
        <v>2411</v>
      </c>
      <c r="Q267" s="787" t="s">
        <v>27</v>
      </c>
      <c r="R267" s="573" t="s">
        <v>2509</v>
      </c>
      <c r="S267" s="162"/>
      <c r="T267" s="153"/>
      <c r="U267" s="133"/>
      <c r="V267" s="135"/>
      <c r="W267" s="19"/>
      <c r="X267" s="19"/>
      <c r="Y267" s="19"/>
      <c r="Z267" s="19"/>
      <c r="AA267" s="19"/>
      <c r="AB267" s="19"/>
      <c r="AC267" s="19"/>
    </row>
    <row r="268" spans="1:29" ht="192.75" customHeight="1" x14ac:dyDescent="0.25">
      <c r="A268" s="447" t="s">
        <v>1572</v>
      </c>
      <c r="B268" s="563" t="s">
        <v>23</v>
      </c>
      <c r="C268" s="564" t="s">
        <v>1257</v>
      </c>
      <c r="D268" s="565" t="s">
        <v>1258</v>
      </c>
      <c r="E268" s="565" t="s">
        <v>1259</v>
      </c>
      <c r="F268" s="565" t="s">
        <v>1218</v>
      </c>
      <c r="G268" s="565" t="s">
        <v>1171</v>
      </c>
      <c r="H268" s="565" t="s">
        <v>1260</v>
      </c>
      <c r="I268" s="565" t="s">
        <v>1118</v>
      </c>
      <c r="J268" s="565" t="str">
        <f t="shared" si="0"/>
        <v>Programar y realizar reunión con los integrantes del COPASST  para brindar retroalimentación sobre el hallazgo de no conformidad menor producto de la auditoría externa</v>
      </c>
      <c r="K268" s="565" t="s">
        <v>1261</v>
      </c>
      <c r="L268" s="566">
        <v>1</v>
      </c>
      <c r="M268" s="564">
        <v>44972</v>
      </c>
      <c r="N268" s="564">
        <v>44887</v>
      </c>
      <c r="O268" s="808">
        <v>0.6</v>
      </c>
      <c r="P268" s="807" t="s">
        <v>2424</v>
      </c>
      <c r="Q268" s="792" t="s">
        <v>45</v>
      </c>
      <c r="R268" s="791" t="s">
        <v>2526</v>
      </c>
      <c r="S268" s="162"/>
      <c r="T268" s="153"/>
      <c r="U268" s="133"/>
      <c r="V268" s="135"/>
      <c r="W268" s="1"/>
      <c r="X268" s="19"/>
      <c r="Y268" s="19"/>
      <c r="Z268" s="19"/>
      <c r="AA268" s="19"/>
      <c r="AB268" s="19"/>
      <c r="AC268" s="19"/>
    </row>
    <row r="269" spans="1:29" ht="113.25" customHeight="1" x14ac:dyDescent="0.25">
      <c r="A269" s="447" t="s">
        <v>1573</v>
      </c>
      <c r="B269" s="563" t="s">
        <v>23</v>
      </c>
      <c r="C269" s="564" t="s">
        <v>1257</v>
      </c>
      <c r="D269" s="565" t="s">
        <v>1258</v>
      </c>
      <c r="E269" s="565" t="s">
        <v>1259</v>
      </c>
      <c r="F269" s="565" t="s">
        <v>1218</v>
      </c>
      <c r="G269" s="565" t="s">
        <v>1171</v>
      </c>
      <c r="H269" s="565" t="s">
        <v>1262</v>
      </c>
      <c r="I269" s="565" t="s">
        <v>1118</v>
      </c>
      <c r="J269" s="565" t="str">
        <f t="shared" si="0"/>
        <v>Programar capacitaciones presencial de roles y responsabilidades dirigidas a los integrantes del COPASST</v>
      </c>
      <c r="K269" s="565" t="s">
        <v>1263</v>
      </c>
      <c r="L269" s="566">
        <v>1</v>
      </c>
      <c r="M269" s="564">
        <v>44972</v>
      </c>
      <c r="N269" s="564">
        <v>44911</v>
      </c>
      <c r="O269" s="809">
        <v>1</v>
      </c>
      <c r="P269" s="810" t="s">
        <v>2426</v>
      </c>
      <c r="Q269" s="811" t="s">
        <v>27</v>
      </c>
      <c r="R269" s="803" t="s">
        <v>2530</v>
      </c>
      <c r="S269" s="162"/>
      <c r="T269" s="153"/>
      <c r="U269" s="133"/>
      <c r="V269" s="135"/>
      <c r="W269" s="1"/>
      <c r="X269" s="19"/>
      <c r="Y269" s="19"/>
      <c r="Z269" s="19"/>
      <c r="AA269" s="19"/>
      <c r="AB269" s="19"/>
      <c r="AC269" s="19"/>
    </row>
    <row r="270" spans="1:29" ht="246" customHeight="1" x14ac:dyDescent="0.25">
      <c r="A270" s="447" t="s">
        <v>1574</v>
      </c>
      <c r="B270" s="563" t="s">
        <v>23</v>
      </c>
      <c r="C270" s="564" t="s">
        <v>1257</v>
      </c>
      <c r="D270" s="565" t="s">
        <v>1258</v>
      </c>
      <c r="E270" s="565" t="s">
        <v>1259</v>
      </c>
      <c r="F270" s="565" t="s">
        <v>1218</v>
      </c>
      <c r="G270" s="565" t="s">
        <v>1171</v>
      </c>
      <c r="H270" s="565" t="s">
        <v>1264</v>
      </c>
      <c r="I270" s="565" t="s">
        <v>1118</v>
      </c>
      <c r="J270" s="565" t="str">
        <f t="shared" ref="I270:J286" si="1">+H270</f>
        <v>Programar y validar la realización del curso de 50 horas para los miembros del COPASST</v>
      </c>
      <c r="K270" s="565" t="s">
        <v>1265</v>
      </c>
      <c r="L270" s="566">
        <v>1</v>
      </c>
      <c r="M270" s="564">
        <v>44972</v>
      </c>
      <c r="N270" s="564">
        <v>45015</v>
      </c>
      <c r="O270" s="804">
        <v>0.6</v>
      </c>
      <c r="P270" s="807" t="s">
        <v>2425</v>
      </c>
      <c r="Q270" s="792" t="s">
        <v>45</v>
      </c>
      <c r="R270" s="791" t="s">
        <v>2526</v>
      </c>
      <c r="S270" s="162"/>
      <c r="T270" s="153"/>
      <c r="U270" s="133"/>
      <c r="V270" s="135"/>
      <c r="W270" s="1"/>
      <c r="X270" s="19"/>
      <c r="Y270" s="19"/>
      <c r="Z270" s="19"/>
      <c r="AA270" s="19"/>
      <c r="AB270" s="19"/>
      <c r="AC270" s="19"/>
    </row>
    <row r="271" spans="1:29" ht="113.25" customHeight="1" x14ac:dyDescent="0.25">
      <c r="A271" s="447" t="s">
        <v>1575</v>
      </c>
      <c r="B271" s="563" t="s">
        <v>23</v>
      </c>
      <c r="C271" s="564" t="s">
        <v>1257</v>
      </c>
      <c r="D271" s="565" t="s">
        <v>1258</v>
      </c>
      <c r="E271" s="565" t="s">
        <v>1259</v>
      </c>
      <c r="F271" s="565" t="s">
        <v>1218</v>
      </c>
      <c r="G271" s="565" t="s">
        <v>1171</v>
      </c>
      <c r="H271" s="565" t="s">
        <v>1266</v>
      </c>
      <c r="I271" s="565" t="s">
        <v>1118</v>
      </c>
      <c r="J271" s="565" t="str">
        <f t="shared" si="1"/>
        <v>Elaborar el plan de trabajo interno para los integrantes del COPASST durante el periodo vigente</v>
      </c>
      <c r="K271" s="565" t="s">
        <v>1267</v>
      </c>
      <c r="L271" s="566">
        <v>1</v>
      </c>
      <c r="M271" s="564">
        <v>44927</v>
      </c>
      <c r="N271" s="564">
        <v>44956</v>
      </c>
      <c r="O271" s="804">
        <v>0.6</v>
      </c>
      <c r="P271" s="807" t="s">
        <v>2427</v>
      </c>
      <c r="Q271" s="792" t="s">
        <v>45</v>
      </c>
      <c r="R271" s="791" t="s">
        <v>2526</v>
      </c>
      <c r="S271" s="179"/>
      <c r="T271" s="153"/>
      <c r="U271" s="134"/>
      <c r="V271" s="135"/>
      <c r="W271" s="1"/>
      <c r="X271" s="19"/>
      <c r="Y271" s="19"/>
      <c r="Z271" s="19"/>
      <c r="AA271" s="19"/>
      <c r="AB271" s="19"/>
      <c r="AC271" s="19"/>
    </row>
    <row r="272" spans="1:29" ht="233.25" customHeight="1" x14ac:dyDescent="0.25">
      <c r="A272" s="447" t="s">
        <v>1576</v>
      </c>
      <c r="B272" s="563" t="s">
        <v>23</v>
      </c>
      <c r="C272" s="564" t="s">
        <v>1268</v>
      </c>
      <c r="D272" s="565" t="s">
        <v>1269</v>
      </c>
      <c r="E272" s="565" t="s">
        <v>1270</v>
      </c>
      <c r="F272" s="565" t="s">
        <v>1338</v>
      </c>
      <c r="G272" s="565" t="s">
        <v>1171</v>
      </c>
      <c r="H272" s="565" t="s">
        <v>1271</v>
      </c>
      <c r="I272" s="565" t="s">
        <v>1118</v>
      </c>
      <c r="J272" s="565" t="s">
        <v>1271</v>
      </c>
      <c r="K272" s="565" t="s">
        <v>1272</v>
      </c>
      <c r="L272" s="566">
        <v>1</v>
      </c>
      <c r="M272" s="564">
        <v>44911</v>
      </c>
      <c r="N272" s="564" t="s">
        <v>1174</v>
      </c>
      <c r="O272" s="574">
        <v>1</v>
      </c>
      <c r="P272" s="812" t="s">
        <v>1749</v>
      </c>
      <c r="Q272" s="574" t="s">
        <v>27</v>
      </c>
      <c r="R272" s="803" t="s">
        <v>1748</v>
      </c>
      <c r="S272" s="300" t="s">
        <v>1776</v>
      </c>
      <c r="T272" s="151"/>
      <c r="U272" s="151"/>
      <c r="V272" s="181"/>
      <c r="W272" s="19"/>
      <c r="X272" s="19"/>
      <c r="Y272" s="19"/>
      <c r="Z272" s="19"/>
      <c r="AA272" s="19"/>
      <c r="AB272" s="19"/>
      <c r="AC272" s="19"/>
    </row>
    <row r="273" spans="1:29" ht="113.25" customHeight="1" x14ac:dyDescent="0.25">
      <c r="A273" s="447" t="s">
        <v>1577</v>
      </c>
      <c r="B273" s="563" t="s">
        <v>23</v>
      </c>
      <c r="C273" s="564" t="s">
        <v>1268</v>
      </c>
      <c r="D273" s="565" t="s">
        <v>1269</v>
      </c>
      <c r="E273" s="565" t="s">
        <v>1270</v>
      </c>
      <c r="F273" s="565" t="s">
        <v>1338</v>
      </c>
      <c r="G273" s="565" t="s">
        <v>1171</v>
      </c>
      <c r="H273" s="565" t="s">
        <v>1273</v>
      </c>
      <c r="I273" s="565" t="s">
        <v>1118</v>
      </c>
      <c r="J273" s="565" t="s">
        <v>1273</v>
      </c>
      <c r="K273" s="565" t="s">
        <v>1274</v>
      </c>
      <c r="L273" s="566">
        <v>1</v>
      </c>
      <c r="M273" s="564">
        <v>44911</v>
      </c>
      <c r="N273" s="564" t="s">
        <v>1174</v>
      </c>
      <c r="O273" s="813">
        <v>1</v>
      </c>
      <c r="P273" s="814" t="s">
        <v>1750</v>
      </c>
      <c r="Q273" s="574" t="s">
        <v>27</v>
      </c>
      <c r="R273" s="573" t="s">
        <v>1748</v>
      </c>
      <c r="S273" s="300"/>
      <c r="T273" s="151"/>
      <c r="U273" s="151"/>
      <c r="V273" s="181"/>
      <c r="W273" s="19"/>
      <c r="X273" s="19"/>
      <c r="Y273" s="19"/>
      <c r="Z273" s="19"/>
      <c r="AA273" s="19"/>
      <c r="AB273" s="19"/>
      <c r="AC273" s="19"/>
    </row>
    <row r="274" spans="1:29" ht="173.25" customHeight="1" x14ac:dyDescent="0.25">
      <c r="A274" s="447" t="s">
        <v>1578</v>
      </c>
      <c r="B274" s="563" t="s">
        <v>23</v>
      </c>
      <c r="C274" s="564" t="s">
        <v>1268</v>
      </c>
      <c r="D274" s="565" t="s">
        <v>1269</v>
      </c>
      <c r="E274" s="565" t="s">
        <v>1270</v>
      </c>
      <c r="F274" s="565" t="s">
        <v>1338</v>
      </c>
      <c r="G274" s="565" t="s">
        <v>1171</v>
      </c>
      <c r="H274" s="565" t="s">
        <v>1275</v>
      </c>
      <c r="I274" s="565" t="s">
        <v>1118</v>
      </c>
      <c r="J274" s="565" t="s">
        <v>1275</v>
      </c>
      <c r="K274" s="565" t="s">
        <v>1276</v>
      </c>
      <c r="L274" s="566">
        <v>1</v>
      </c>
      <c r="M274" s="564">
        <v>44958</v>
      </c>
      <c r="N274" s="564" t="s">
        <v>1277</v>
      </c>
      <c r="O274" s="815">
        <v>1</v>
      </c>
      <c r="P274" s="816" t="s">
        <v>1819</v>
      </c>
      <c r="Q274" s="817" t="s">
        <v>27</v>
      </c>
      <c r="R274" s="716" t="s">
        <v>1769</v>
      </c>
      <c r="S274" s="163"/>
      <c r="T274" s="164"/>
      <c r="U274" s="140"/>
      <c r="V274" s="72"/>
      <c r="W274" s="19"/>
      <c r="X274" s="19"/>
      <c r="Y274" s="19"/>
      <c r="Z274" s="19"/>
      <c r="AA274" s="19"/>
      <c r="AB274" s="19"/>
      <c r="AC274" s="19"/>
    </row>
    <row r="275" spans="1:29" ht="173.25" customHeight="1" x14ac:dyDescent="0.25">
      <c r="A275" s="447" t="s">
        <v>1579</v>
      </c>
      <c r="B275" s="563" t="s">
        <v>23</v>
      </c>
      <c r="C275" s="564" t="s">
        <v>1268</v>
      </c>
      <c r="D275" s="565" t="s">
        <v>1269</v>
      </c>
      <c r="E275" s="565" t="s">
        <v>1270</v>
      </c>
      <c r="F275" s="565" t="s">
        <v>90</v>
      </c>
      <c r="G275" s="565" t="s">
        <v>1171</v>
      </c>
      <c r="H275" s="565" t="s">
        <v>1278</v>
      </c>
      <c r="I275" s="565" t="str">
        <f t="shared" si="1"/>
        <v xml:space="preserve">EXTERNA </v>
      </c>
      <c r="J275" s="565" t="s">
        <v>1278</v>
      </c>
      <c r="K275" s="565" t="s">
        <v>1279</v>
      </c>
      <c r="L275" s="566">
        <v>1</v>
      </c>
      <c r="M275" s="564">
        <v>44911</v>
      </c>
      <c r="N275" s="564">
        <v>44926</v>
      </c>
      <c r="O275" s="572">
        <v>1</v>
      </c>
      <c r="P275" s="573" t="s">
        <v>1736</v>
      </c>
      <c r="Q275" s="574" t="s">
        <v>27</v>
      </c>
      <c r="R275" s="573" t="s">
        <v>1738</v>
      </c>
      <c r="S275" s="155" t="s">
        <v>1776</v>
      </c>
      <c r="T275" s="151"/>
      <c r="U275" s="151"/>
      <c r="V275" s="181"/>
      <c r="W275" s="19"/>
      <c r="X275" s="19"/>
      <c r="Y275" s="19"/>
      <c r="Z275" s="19"/>
      <c r="AA275" s="19"/>
      <c r="AB275" s="19"/>
      <c r="AC275" s="19"/>
    </row>
    <row r="276" spans="1:29" ht="173.25" customHeight="1" x14ac:dyDescent="0.25">
      <c r="A276" s="447" t="s">
        <v>1580</v>
      </c>
      <c r="B276" s="563" t="s">
        <v>23</v>
      </c>
      <c r="C276" s="564" t="s">
        <v>1268</v>
      </c>
      <c r="D276" s="565" t="s">
        <v>1269</v>
      </c>
      <c r="E276" s="565" t="s">
        <v>1270</v>
      </c>
      <c r="F276" s="565" t="s">
        <v>90</v>
      </c>
      <c r="G276" s="565" t="s">
        <v>1171</v>
      </c>
      <c r="H276" s="565" t="s">
        <v>1280</v>
      </c>
      <c r="I276" s="565" t="str">
        <f t="shared" si="1"/>
        <v xml:space="preserve">EXTERNA </v>
      </c>
      <c r="J276" s="565" t="s">
        <v>1280</v>
      </c>
      <c r="K276" s="565" t="s">
        <v>1232</v>
      </c>
      <c r="L276" s="566">
        <v>1</v>
      </c>
      <c r="M276" s="564">
        <v>44911</v>
      </c>
      <c r="N276" s="564">
        <v>44974</v>
      </c>
      <c r="O276" s="572">
        <v>1</v>
      </c>
      <c r="P276" s="573" t="s">
        <v>1737</v>
      </c>
      <c r="Q276" s="574" t="s">
        <v>27</v>
      </c>
      <c r="R276" s="573" t="s">
        <v>1738</v>
      </c>
      <c r="S276" s="155" t="s">
        <v>1776</v>
      </c>
      <c r="T276" s="151"/>
      <c r="U276" s="151"/>
      <c r="V276" s="181"/>
      <c r="W276" s="19"/>
      <c r="X276" s="19"/>
      <c r="Y276" s="19"/>
      <c r="Z276" s="19"/>
      <c r="AA276" s="19"/>
      <c r="AB276" s="19"/>
      <c r="AC276" s="19"/>
    </row>
    <row r="277" spans="1:29" ht="113.25" customHeight="1" x14ac:dyDescent="0.25">
      <c r="A277" s="447" t="s">
        <v>1581</v>
      </c>
      <c r="B277" s="563" t="s">
        <v>23</v>
      </c>
      <c r="C277" s="564" t="s">
        <v>1268</v>
      </c>
      <c r="D277" s="565" t="s">
        <v>1269</v>
      </c>
      <c r="E277" s="565" t="s">
        <v>1270</v>
      </c>
      <c r="F277" s="565" t="s">
        <v>1338</v>
      </c>
      <c r="G277" s="565" t="s">
        <v>1171</v>
      </c>
      <c r="H277" s="565" t="s">
        <v>1281</v>
      </c>
      <c r="I277" s="565" t="str">
        <f t="shared" si="1"/>
        <v xml:space="preserve">EXTERNA </v>
      </c>
      <c r="J277" s="565" t="s">
        <v>1281</v>
      </c>
      <c r="K277" s="565" t="s">
        <v>1282</v>
      </c>
      <c r="L277" s="566">
        <v>1</v>
      </c>
      <c r="M277" s="564">
        <v>44911</v>
      </c>
      <c r="N277" s="564">
        <v>44926</v>
      </c>
      <c r="O277" s="574">
        <v>0</v>
      </c>
      <c r="P277" s="818" t="s">
        <v>2443</v>
      </c>
      <c r="Q277" s="574" t="s">
        <v>2444</v>
      </c>
      <c r="R277" s="573" t="s">
        <v>2501</v>
      </c>
      <c r="S277" s="163"/>
      <c r="T277" s="140"/>
      <c r="U277" s="140"/>
      <c r="V277" s="181"/>
      <c r="W277" s="19"/>
      <c r="X277" s="19"/>
      <c r="Y277" s="19"/>
      <c r="Z277" s="19"/>
      <c r="AA277" s="19"/>
      <c r="AB277" s="19"/>
      <c r="AC277" s="19"/>
    </row>
    <row r="278" spans="1:29" ht="113.25" customHeight="1" x14ac:dyDescent="0.25">
      <c r="A278" s="447" t="s">
        <v>1582</v>
      </c>
      <c r="B278" s="563" t="s">
        <v>23</v>
      </c>
      <c r="C278" s="564" t="s">
        <v>1268</v>
      </c>
      <c r="D278" s="565" t="s">
        <v>1269</v>
      </c>
      <c r="E278" s="565" t="s">
        <v>1270</v>
      </c>
      <c r="F278" s="565" t="s">
        <v>1338</v>
      </c>
      <c r="G278" s="565" t="s">
        <v>1171</v>
      </c>
      <c r="H278" s="565" t="s">
        <v>1283</v>
      </c>
      <c r="I278" s="565" t="str">
        <f t="shared" si="1"/>
        <v xml:space="preserve">EXTERNA </v>
      </c>
      <c r="J278" s="565" t="s">
        <v>1283</v>
      </c>
      <c r="K278" s="565" t="s">
        <v>1284</v>
      </c>
      <c r="L278" s="566">
        <v>1</v>
      </c>
      <c r="M278" s="564">
        <v>44911</v>
      </c>
      <c r="N278" s="564" t="s">
        <v>1184</v>
      </c>
      <c r="O278" s="574">
        <v>1</v>
      </c>
      <c r="P278" s="573" t="s">
        <v>1751</v>
      </c>
      <c r="Q278" s="574" t="s">
        <v>27</v>
      </c>
      <c r="R278" s="573" t="s">
        <v>1748</v>
      </c>
      <c r="S278" s="155" t="s">
        <v>1776</v>
      </c>
      <c r="T278" s="151"/>
      <c r="U278" s="151"/>
      <c r="V278" s="181"/>
      <c r="W278" s="19"/>
      <c r="X278" s="19"/>
      <c r="Y278" s="19"/>
      <c r="Z278" s="19"/>
      <c r="AA278" s="19"/>
      <c r="AB278" s="19"/>
      <c r="AC278" s="19"/>
    </row>
    <row r="279" spans="1:29" ht="113.25" customHeight="1" x14ac:dyDescent="0.25">
      <c r="A279" s="447" t="s">
        <v>1583</v>
      </c>
      <c r="B279" s="563" t="s">
        <v>23</v>
      </c>
      <c r="C279" s="564" t="s">
        <v>1285</v>
      </c>
      <c r="D279" s="565" t="s">
        <v>1286</v>
      </c>
      <c r="E279" s="565" t="s">
        <v>1287</v>
      </c>
      <c r="F279" s="565" t="s">
        <v>1340</v>
      </c>
      <c r="G279" s="565" t="s">
        <v>1171</v>
      </c>
      <c r="H279" s="565" t="s">
        <v>1289</v>
      </c>
      <c r="I279" s="565" t="str">
        <f t="shared" si="1"/>
        <v xml:space="preserve">EXTERNA </v>
      </c>
      <c r="J279" s="565" t="s">
        <v>1289</v>
      </c>
      <c r="K279" s="565" t="s">
        <v>1341</v>
      </c>
      <c r="L279" s="566">
        <v>1</v>
      </c>
      <c r="M279" s="564">
        <v>44911</v>
      </c>
      <c r="N279" s="564">
        <v>44957</v>
      </c>
      <c r="O279" s="574">
        <v>1</v>
      </c>
      <c r="P279" s="797" t="s">
        <v>1635</v>
      </c>
      <c r="Q279" s="574" t="s">
        <v>27</v>
      </c>
      <c r="R279" s="573" t="s">
        <v>1694</v>
      </c>
      <c r="S279" s="155" t="s">
        <v>1776</v>
      </c>
      <c r="T279" s="151"/>
      <c r="U279" s="151"/>
      <c r="V279" s="181"/>
      <c r="W279" s="19"/>
      <c r="X279" s="19"/>
      <c r="Y279" s="19"/>
      <c r="Z279" s="19"/>
      <c r="AA279" s="19"/>
      <c r="AB279" s="19"/>
      <c r="AC279" s="19"/>
    </row>
    <row r="280" spans="1:29" ht="174.75" customHeight="1" x14ac:dyDescent="0.25">
      <c r="A280" s="447" t="s">
        <v>1584</v>
      </c>
      <c r="B280" s="563" t="s">
        <v>23</v>
      </c>
      <c r="C280" s="564" t="s">
        <v>1285</v>
      </c>
      <c r="D280" s="565" t="s">
        <v>1286</v>
      </c>
      <c r="E280" s="565" t="s">
        <v>1287</v>
      </c>
      <c r="F280" s="565" t="s">
        <v>1339</v>
      </c>
      <c r="G280" s="565" t="s">
        <v>1171</v>
      </c>
      <c r="H280" s="565" t="s">
        <v>1289</v>
      </c>
      <c r="I280" s="565" t="str">
        <f t="shared" ref="I280" si="2">+G280</f>
        <v xml:space="preserve">EXTERNA </v>
      </c>
      <c r="J280" s="565" t="s">
        <v>1289</v>
      </c>
      <c r="K280" s="565" t="s">
        <v>1342</v>
      </c>
      <c r="L280" s="566">
        <v>1</v>
      </c>
      <c r="M280" s="564">
        <v>44927</v>
      </c>
      <c r="N280" s="564">
        <v>44957</v>
      </c>
      <c r="O280" s="819">
        <v>0.8</v>
      </c>
      <c r="P280" s="807" t="s">
        <v>2428</v>
      </c>
      <c r="Q280" s="792" t="s">
        <v>45</v>
      </c>
      <c r="R280" s="791" t="s">
        <v>2526</v>
      </c>
      <c r="S280" s="162"/>
      <c r="T280" s="153"/>
      <c r="U280" s="134"/>
      <c r="V280" s="135"/>
      <c r="W280" s="1"/>
      <c r="X280" s="19"/>
      <c r="Y280" s="19"/>
      <c r="Z280" s="19"/>
      <c r="AA280" s="19"/>
      <c r="AB280" s="19"/>
      <c r="AC280" s="19"/>
    </row>
    <row r="281" spans="1:29" ht="113.25" customHeight="1" x14ac:dyDescent="0.25">
      <c r="A281" s="447" t="s">
        <v>1585</v>
      </c>
      <c r="B281" s="563" t="s">
        <v>23</v>
      </c>
      <c r="C281" s="564" t="s">
        <v>1285</v>
      </c>
      <c r="D281" s="565" t="s">
        <v>1286</v>
      </c>
      <c r="E281" s="565" t="s">
        <v>1287</v>
      </c>
      <c r="F281" s="565" t="s">
        <v>615</v>
      </c>
      <c r="G281" s="565" t="s">
        <v>1171</v>
      </c>
      <c r="H281" s="565" t="s">
        <v>1290</v>
      </c>
      <c r="I281" s="565" t="str">
        <f t="shared" si="1"/>
        <v xml:space="preserve">EXTERNA </v>
      </c>
      <c r="J281" s="565" t="s">
        <v>1290</v>
      </c>
      <c r="K281" s="565" t="s">
        <v>1291</v>
      </c>
      <c r="L281" s="566">
        <v>1</v>
      </c>
      <c r="M281" s="564">
        <v>44958</v>
      </c>
      <c r="N281" s="564">
        <v>45015</v>
      </c>
      <c r="O281" s="820">
        <v>0.2</v>
      </c>
      <c r="P281" s="807" t="s">
        <v>2429</v>
      </c>
      <c r="Q281" s="792" t="s">
        <v>45</v>
      </c>
      <c r="R281" s="791" t="s">
        <v>2526</v>
      </c>
      <c r="S281" s="138"/>
      <c r="T281" s="138"/>
      <c r="U281" s="149"/>
      <c r="V281" s="135"/>
      <c r="W281" s="19"/>
      <c r="X281" s="19"/>
      <c r="Y281" s="19"/>
      <c r="Z281" s="19"/>
      <c r="AA281" s="19"/>
      <c r="AB281" s="19"/>
      <c r="AC281" s="19"/>
    </row>
    <row r="282" spans="1:29" ht="113.25" customHeight="1" x14ac:dyDescent="0.25">
      <c r="A282" s="447" t="s">
        <v>1586</v>
      </c>
      <c r="B282" s="563" t="s">
        <v>23</v>
      </c>
      <c r="C282" s="564" t="s">
        <v>1285</v>
      </c>
      <c r="D282" s="565" t="s">
        <v>1286</v>
      </c>
      <c r="E282" s="565" t="s">
        <v>1287</v>
      </c>
      <c r="F282" s="565" t="s">
        <v>24</v>
      </c>
      <c r="G282" s="565" t="s">
        <v>1171</v>
      </c>
      <c r="H282" s="565" t="s">
        <v>1292</v>
      </c>
      <c r="I282" s="565" t="str">
        <f t="shared" si="1"/>
        <v xml:space="preserve">EXTERNA </v>
      </c>
      <c r="J282" s="565" t="s">
        <v>1292</v>
      </c>
      <c r="K282" s="565" t="s">
        <v>1293</v>
      </c>
      <c r="L282" s="566">
        <v>1</v>
      </c>
      <c r="M282" s="564">
        <v>44958</v>
      </c>
      <c r="N282" s="564">
        <v>45046</v>
      </c>
      <c r="O282" s="512">
        <v>0.1</v>
      </c>
      <c r="P282" s="513" t="s">
        <v>2414</v>
      </c>
      <c r="Q282" s="512" t="s">
        <v>45</v>
      </c>
      <c r="R282" s="791" t="s">
        <v>2526</v>
      </c>
      <c r="S282" s="138"/>
      <c r="T282" s="138"/>
      <c r="U282" s="149"/>
      <c r="V282" s="135"/>
      <c r="W282" s="19"/>
      <c r="X282" s="19"/>
      <c r="Y282" s="19"/>
      <c r="Z282" s="19"/>
      <c r="AA282" s="19"/>
      <c r="AB282" s="19"/>
      <c r="AC282" s="19"/>
    </row>
    <row r="283" spans="1:29" ht="228.75" customHeight="1" x14ac:dyDescent="0.25">
      <c r="A283" s="447" t="s">
        <v>1587</v>
      </c>
      <c r="B283" s="563" t="s">
        <v>23</v>
      </c>
      <c r="C283" s="564" t="s">
        <v>1285</v>
      </c>
      <c r="D283" s="565" t="s">
        <v>1286</v>
      </c>
      <c r="E283" s="565" t="s">
        <v>1287</v>
      </c>
      <c r="F283" s="565" t="s">
        <v>24</v>
      </c>
      <c r="G283" s="565" t="s">
        <v>1171</v>
      </c>
      <c r="H283" s="565" t="s">
        <v>1294</v>
      </c>
      <c r="I283" s="565" t="str">
        <f t="shared" si="1"/>
        <v xml:space="preserve">EXTERNA </v>
      </c>
      <c r="J283" s="565" t="s">
        <v>1294</v>
      </c>
      <c r="K283" s="565" t="s">
        <v>1227</v>
      </c>
      <c r="L283" s="566">
        <v>1</v>
      </c>
      <c r="M283" s="564">
        <v>44911</v>
      </c>
      <c r="N283" s="564">
        <v>44926</v>
      </c>
      <c r="O283" s="574">
        <v>1</v>
      </c>
      <c r="P283" s="574" t="s">
        <v>1813</v>
      </c>
      <c r="Q283" s="795" t="s">
        <v>27</v>
      </c>
      <c r="R283" s="573" t="s">
        <v>1767</v>
      </c>
      <c r="S283" s="138"/>
      <c r="T283" s="138"/>
      <c r="U283" s="149"/>
      <c r="V283" s="135"/>
      <c r="W283" s="19"/>
      <c r="X283" s="19"/>
      <c r="Y283" s="19"/>
      <c r="Z283" s="19"/>
      <c r="AA283" s="19"/>
      <c r="AB283" s="19"/>
      <c r="AC283" s="19"/>
    </row>
    <row r="284" spans="1:29" ht="219.75" customHeight="1" x14ac:dyDescent="0.25">
      <c r="A284" s="447" t="s">
        <v>1588</v>
      </c>
      <c r="B284" s="563" t="s">
        <v>23</v>
      </c>
      <c r="C284" s="564" t="s">
        <v>1295</v>
      </c>
      <c r="D284" s="565" t="s">
        <v>1296</v>
      </c>
      <c r="E284" s="565" t="s">
        <v>1297</v>
      </c>
      <c r="F284" s="565" t="s">
        <v>1339</v>
      </c>
      <c r="G284" s="565" t="s">
        <v>1171</v>
      </c>
      <c r="H284" s="565" t="s">
        <v>1298</v>
      </c>
      <c r="I284" s="565" t="str">
        <f t="shared" si="1"/>
        <v xml:space="preserve">EXTERNA </v>
      </c>
      <c r="J284" s="565" t="s">
        <v>1298</v>
      </c>
      <c r="K284" s="565" t="s">
        <v>1299</v>
      </c>
      <c r="L284" s="566">
        <v>1</v>
      </c>
      <c r="M284" s="564">
        <v>44958</v>
      </c>
      <c r="N284" s="564">
        <v>45015</v>
      </c>
      <c r="O284" s="820">
        <v>0.2</v>
      </c>
      <c r="P284" s="807" t="s">
        <v>2429</v>
      </c>
      <c r="Q284" s="792" t="s">
        <v>45</v>
      </c>
      <c r="R284" s="791" t="s">
        <v>2526</v>
      </c>
      <c r="S284" s="165"/>
      <c r="T284" s="130"/>
      <c r="U284" s="134"/>
      <c r="V284" s="178"/>
      <c r="W284" s="19"/>
      <c r="X284" s="19"/>
      <c r="Y284" s="19"/>
      <c r="Z284" s="19"/>
      <c r="AA284" s="19"/>
      <c r="AB284" s="19"/>
      <c r="AC284" s="19"/>
    </row>
    <row r="285" spans="1:29" ht="113.25" customHeight="1" x14ac:dyDescent="0.25">
      <c r="A285" s="447" t="s">
        <v>1589</v>
      </c>
      <c r="B285" s="563" t="s">
        <v>23</v>
      </c>
      <c r="C285" s="564" t="s">
        <v>1295</v>
      </c>
      <c r="D285" s="565" t="s">
        <v>1296</v>
      </c>
      <c r="E285" s="565" t="s">
        <v>1297</v>
      </c>
      <c r="F285" s="565" t="s">
        <v>24</v>
      </c>
      <c r="G285" s="565" t="s">
        <v>1171</v>
      </c>
      <c r="H285" s="565" t="s">
        <v>1300</v>
      </c>
      <c r="I285" s="565" t="str">
        <f t="shared" si="1"/>
        <v xml:space="preserve">EXTERNA </v>
      </c>
      <c r="J285" s="565" t="s">
        <v>1300</v>
      </c>
      <c r="K285" s="565" t="s">
        <v>1301</v>
      </c>
      <c r="L285" s="566">
        <v>1</v>
      </c>
      <c r="M285" s="564">
        <v>44972</v>
      </c>
      <c r="N285" s="564">
        <v>45015</v>
      </c>
      <c r="O285" s="821">
        <v>0</v>
      </c>
      <c r="P285" s="822" t="s">
        <v>2445</v>
      </c>
      <c r="Q285" s="574" t="s">
        <v>2444</v>
      </c>
      <c r="R285" s="797" t="s">
        <v>2501</v>
      </c>
      <c r="S285" s="155"/>
      <c r="T285" s="130"/>
      <c r="U285" s="151"/>
      <c r="V285" s="178"/>
      <c r="W285" s="19"/>
      <c r="X285" s="19"/>
      <c r="Y285" s="19"/>
      <c r="Z285" s="19"/>
      <c r="AA285" s="19"/>
      <c r="AB285" s="19"/>
      <c r="AC285" s="19"/>
    </row>
    <row r="286" spans="1:29" ht="113.25" customHeight="1" x14ac:dyDescent="0.25">
      <c r="A286" s="447" t="s">
        <v>1590</v>
      </c>
      <c r="B286" s="563" t="s">
        <v>23</v>
      </c>
      <c r="C286" s="564" t="s">
        <v>1295</v>
      </c>
      <c r="D286" s="565" t="s">
        <v>1296</v>
      </c>
      <c r="E286" s="565" t="s">
        <v>1297</v>
      </c>
      <c r="F286" s="565" t="s">
        <v>1218</v>
      </c>
      <c r="G286" s="565" t="s">
        <v>1171</v>
      </c>
      <c r="H286" s="565" t="s">
        <v>1302</v>
      </c>
      <c r="I286" s="565" t="str">
        <f t="shared" si="1"/>
        <v xml:space="preserve">EXTERNA </v>
      </c>
      <c r="J286" s="565" t="s">
        <v>1302</v>
      </c>
      <c r="K286" s="565" t="s">
        <v>1303</v>
      </c>
      <c r="L286" s="566">
        <v>1</v>
      </c>
      <c r="M286" s="564">
        <v>44958</v>
      </c>
      <c r="N286" s="564">
        <v>45015</v>
      </c>
      <c r="O286" s="820">
        <v>0.2</v>
      </c>
      <c r="P286" s="807" t="s">
        <v>2429</v>
      </c>
      <c r="Q286" s="792" t="s">
        <v>45</v>
      </c>
      <c r="R286" s="791" t="s">
        <v>2526</v>
      </c>
      <c r="S286" s="165"/>
      <c r="T286" s="130"/>
      <c r="U286" s="134"/>
      <c r="V286" s="178"/>
      <c r="W286" s="19"/>
      <c r="X286" s="19"/>
      <c r="Y286" s="19"/>
      <c r="Z286" s="19"/>
      <c r="AA286" s="19"/>
      <c r="AB286" s="19"/>
      <c r="AC286" s="19"/>
    </row>
    <row r="287" spans="1:29" ht="147.75" customHeight="1" x14ac:dyDescent="0.25">
      <c r="A287" s="447" t="s">
        <v>1591</v>
      </c>
      <c r="B287" s="563" t="s">
        <v>23</v>
      </c>
      <c r="C287" s="564" t="s">
        <v>1295</v>
      </c>
      <c r="D287" s="565" t="s">
        <v>1296</v>
      </c>
      <c r="E287" s="565" t="s">
        <v>1297</v>
      </c>
      <c r="F287" s="565" t="s">
        <v>24</v>
      </c>
      <c r="G287" s="565" t="s">
        <v>1171</v>
      </c>
      <c r="H287" s="565" t="s">
        <v>1304</v>
      </c>
      <c r="I287" s="565" t="str">
        <f t="shared" ref="I287:I302" si="3">+G287</f>
        <v xml:space="preserve">EXTERNA </v>
      </c>
      <c r="J287" s="565" t="s">
        <v>1304</v>
      </c>
      <c r="K287" s="565" t="s">
        <v>1697</v>
      </c>
      <c r="L287" s="566">
        <v>1</v>
      </c>
      <c r="M287" s="564">
        <v>44927</v>
      </c>
      <c r="N287" s="564">
        <v>44957</v>
      </c>
      <c r="O287" s="821">
        <v>1</v>
      </c>
      <c r="P287" s="573" t="s">
        <v>1809</v>
      </c>
      <c r="Q287" s="823" t="s">
        <v>27</v>
      </c>
      <c r="R287" s="824" t="s">
        <v>2240</v>
      </c>
      <c r="S287" s="243">
        <v>1</v>
      </c>
      <c r="T287" s="235" t="s">
        <v>1809</v>
      </c>
      <c r="U287" s="244" t="s">
        <v>27</v>
      </c>
      <c r="V287" s="245" t="s">
        <v>2240</v>
      </c>
      <c r="W287" s="19"/>
      <c r="X287" s="19"/>
      <c r="Y287" s="19"/>
      <c r="Z287" s="19"/>
      <c r="AA287" s="19"/>
      <c r="AB287" s="19"/>
      <c r="AC287" s="19"/>
    </row>
    <row r="288" spans="1:29" ht="113.25" customHeight="1" x14ac:dyDescent="0.25">
      <c r="A288" s="447" t="s">
        <v>1592</v>
      </c>
      <c r="B288" s="563" t="s">
        <v>23</v>
      </c>
      <c r="C288" s="564" t="s">
        <v>1295</v>
      </c>
      <c r="D288" s="565" t="s">
        <v>1296</v>
      </c>
      <c r="E288" s="565" t="s">
        <v>1297</v>
      </c>
      <c r="F288" s="565" t="s">
        <v>1218</v>
      </c>
      <c r="G288" s="565" t="s">
        <v>1171</v>
      </c>
      <c r="H288" s="565" t="s">
        <v>1305</v>
      </c>
      <c r="I288" s="565" t="str">
        <f t="shared" si="3"/>
        <v xml:space="preserve">EXTERNA </v>
      </c>
      <c r="J288" s="565" t="s">
        <v>1305</v>
      </c>
      <c r="K288" s="565" t="s">
        <v>855</v>
      </c>
      <c r="L288" s="566">
        <v>1</v>
      </c>
      <c r="M288" s="564">
        <v>44958</v>
      </c>
      <c r="N288" s="564">
        <v>45077</v>
      </c>
      <c r="O288" s="820">
        <v>0.1</v>
      </c>
      <c r="P288" s="807" t="s">
        <v>2429</v>
      </c>
      <c r="Q288" s="777" t="s">
        <v>45</v>
      </c>
      <c r="R288" s="791" t="s">
        <v>2526</v>
      </c>
      <c r="S288" s="165"/>
      <c r="T288" s="130"/>
      <c r="U288" s="134"/>
      <c r="V288" s="178"/>
      <c r="W288" s="19"/>
      <c r="X288" s="19"/>
      <c r="Y288" s="19"/>
      <c r="Z288" s="19"/>
      <c r="AA288" s="19"/>
      <c r="AB288" s="19"/>
      <c r="AC288" s="19"/>
    </row>
    <row r="289" spans="1:29" ht="113.25" customHeight="1" x14ac:dyDescent="0.25">
      <c r="A289" s="447" t="s">
        <v>1593</v>
      </c>
      <c r="B289" s="563" t="s">
        <v>23</v>
      </c>
      <c r="C289" s="564" t="s">
        <v>1306</v>
      </c>
      <c r="D289" s="565" t="s">
        <v>1307</v>
      </c>
      <c r="E289" s="775" t="s">
        <v>1308</v>
      </c>
      <c r="F289" s="565" t="s">
        <v>1309</v>
      </c>
      <c r="G289" s="565" t="s">
        <v>1171</v>
      </c>
      <c r="H289" s="565" t="s">
        <v>1310</v>
      </c>
      <c r="I289" s="565" t="str">
        <f t="shared" si="3"/>
        <v xml:space="preserve">EXTERNA </v>
      </c>
      <c r="J289" s="565" t="s">
        <v>1310</v>
      </c>
      <c r="K289" s="565" t="s">
        <v>1311</v>
      </c>
      <c r="L289" s="566">
        <v>1</v>
      </c>
      <c r="M289" s="564">
        <v>44911</v>
      </c>
      <c r="N289" s="564">
        <v>44910</v>
      </c>
      <c r="O289" s="821">
        <v>1</v>
      </c>
      <c r="P289" s="822" t="s">
        <v>1680</v>
      </c>
      <c r="Q289" s="574" t="s">
        <v>27</v>
      </c>
      <c r="R289" s="573" t="s">
        <v>1740</v>
      </c>
      <c r="S289" s="151" t="s">
        <v>1776</v>
      </c>
      <c r="T289" s="151"/>
      <c r="U289" s="151"/>
      <c r="V289" s="181"/>
      <c r="W289" s="19"/>
      <c r="X289" s="19"/>
      <c r="Y289" s="19"/>
      <c r="Z289" s="19"/>
      <c r="AA289" s="19"/>
      <c r="AB289" s="19"/>
      <c r="AC289" s="19"/>
    </row>
    <row r="290" spans="1:29" ht="113.25" customHeight="1" x14ac:dyDescent="0.25">
      <c r="A290" s="447" t="s">
        <v>1594</v>
      </c>
      <c r="B290" s="563" t="s">
        <v>23</v>
      </c>
      <c r="C290" s="564" t="s">
        <v>1306</v>
      </c>
      <c r="D290" s="565" t="s">
        <v>1307</v>
      </c>
      <c r="E290" s="775" t="s">
        <v>1308</v>
      </c>
      <c r="F290" s="565" t="s">
        <v>1309</v>
      </c>
      <c r="G290" s="565" t="s">
        <v>1171</v>
      </c>
      <c r="H290" s="565" t="s">
        <v>1312</v>
      </c>
      <c r="I290" s="565" t="str">
        <f t="shared" si="3"/>
        <v xml:space="preserve">EXTERNA </v>
      </c>
      <c r="J290" s="565" t="s">
        <v>1312</v>
      </c>
      <c r="K290" s="565" t="s">
        <v>1313</v>
      </c>
      <c r="L290" s="566">
        <v>1</v>
      </c>
      <c r="M290" s="564">
        <v>44958</v>
      </c>
      <c r="N290" s="564">
        <v>45015</v>
      </c>
      <c r="O290" s="821">
        <v>1</v>
      </c>
      <c r="P290" s="573" t="s">
        <v>1681</v>
      </c>
      <c r="Q290" s="574" t="s">
        <v>27</v>
      </c>
      <c r="R290" s="573" t="s">
        <v>1740</v>
      </c>
      <c r="S290" s="151" t="s">
        <v>1776</v>
      </c>
      <c r="T290" s="151"/>
      <c r="U290" s="151"/>
      <c r="V290" s="181"/>
      <c r="W290" s="19"/>
      <c r="X290" s="19"/>
      <c r="Y290" s="19"/>
      <c r="Z290" s="19"/>
      <c r="AA290" s="19"/>
      <c r="AB290" s="19"/>
      <c r="AC290" s="19"/>
    </row>
    <row r="291" spans="1:29" ht="194.25" customHeight="1" x14ac:dyDescent="0.25">
      <c r="A291" s="447" t="s">
        <v>1595</v>
      </c>
      <c r="B291" s="563" t="s">
        <v>23</v>
      </c>
      <c r="C291" s="564" t="s">
        <v>1306</v>
      </c>
      <c r="D291" s="565" t="s">
        <v>1307</v>
      </c>
      <c r="E291" s="775" t="s">
        <v>1308</v>
      </c>
      <c r="F291" s="565" t="s">
        <v>1309</v>
      </c>
      <c r="G291" s="565" t="s">
        <v>1171</v>
      </c>
      <c r="H291" s="565" t="s">
        <v>1314</v>
      </c>
      <c r="I291" s="565" t="str">
        <f t="shared" si="3"/>
        <v xml:space="preserve">EXTERNA </v>
      </c>
      <c r="J291" s="565" t="s">
        <v>1314</v>
      </c>
      <c r="K291" s="565" t="s">
        <v>1315</v>
      </c>
      <c r="L291" s="566">
        <v>1</v>
      </c>
      <c r="M291" s="564">
        <v>44911</v>
      </c>
      <c r="N291" s="564">
        <v>45015</v>
      </c>
      <c r="O291" s="821">
        <v>1</v>
      </c>
      <c r="P291" s="825" t="s">
        <v>1644</v>
      </c>
      <c r="Q291" s="574" t="s">
        <v>27</v>
      </c>
      <c r="R291" s="573" t="s">
        <v>1740</v>
      </c>
      <c r="S291" s="151" t="s">
        <v>1776</v>
      </c>
      <c r="T291" s="151"/>
      <c r="U291" s="151"/>
      <c r="V291" s="181"/>
      <c r="W291" s="19"/>
      <c r="X291" s="19"/>
      <c r="Y291" s="19"/>
      <c r="Z291" s="19"/>
      <c r="AA291" s="19"/>
      <c r="AB291" s="19"/>
      <c r="AC291" s="19"/>
    </row>
    <row r="292" spans="1:29" ht="113.25" customHeight="1" x14ac:dyDescent="0.25">
      <c r="A292" s="447" t="s">
        <v>1596</v>
      </c>
      <c r="B292" s="563" t="s">
        <v>23</v>
      </c>
      <c r="C292" s="564" t="s">
        <v>1306</v>
      </c>
      <c r="D292" s="565" t="s">
        <v>1307</v>
      </c>
      <c r="E292" s="775" t="s">
        <v>1308</v>
      </c>
      <c r="F292" s="565" t="s">
        <v>1309</v>
      </c>
      <c r="G292" s="565" t="s">
        <v>1171</v>
      </c>
      <c r="H292" s="565" t="s">
        <v>1316</v>
      </c>
      <c r="I292" s="565" t="str">
        <f t="shared" si="3"/>
        <v xml:space="preserve">EXTERNA </v>
      </c>
      <c r="J292" s="565" t="s">
        <v>1316</v>
      </c>
      <c r="K292" s="565" t="s">
        <v>1317</v>
      </c>
      <c r="L292" s="566">
        <v>1</v>
      </c>
      <c r="M292" s="564">
        <v>44958</v>
      </c>
      <c r="N292" s="564">
        <v>45015</v>
      </c>
      <c r="O292" s="821">
        <v>1</v>
      </c>
      <c r="P292" s="573" t="s">
        <v>1682</v>
      </c>
      <c r="Q292" s="574" t="s">
        <v>27</v>
      </c>
      <c r="R292" s="573" t="s">
        <v>1740</v>
      </c>
      <c r="S292" s="151" t="s">
        <v>1776</v>
      </c>
      <c r="T292" s="151"/>
      <c r="U292" s="151"/>
      <c r="V292" s="181"/>
      <c r="W292" s="19"/>
      <c r="X292" s="19"/>
      <c r="Y292" s="19"/>
      <c r="Z292" s="19"/>
      <c r="AA292" s="19"/>
      <c r="AB292" s="19"/>
      <c r="AC292" s="19"/>
    </row>
    <row r="293" spans="1:29" ht="113.25" customHeight="1" x14ac:dyDescent="0.25">
      <c r="A293" s="447" t="s">
        <v>1597</v>
      </c>
      <c r="B293" s="563" t="s">
        <v>23</v>
      </c>
      <c r="C293" s="564" t="s">
        <v>1306</v>
      </c>
      <c r="D293" s="565" t="s">
        <v>1307</v>
      </c>
      <c r="E293" s="775" t="s">
        <v>1308</v>
      </c>
      <c r="F293" s="565" t="s">
        <v>1309</v>
      </c>
      <c r="G293" s="565" t="s">
        <v>1171</v>
      </c>
      <c r="H293" s="565" t="s">
        <v>1318</v>
      </c>
      <c r="I293" s="565" t="str">
        <f t="shared" si="3"/>
        <v xml:space="preserve">EXTERNA </v>
      </c>
      <c r="J293" s="565" t="s">
        <v>1318</v>
      </c>
      <c r="K293" s="565" t="s">
        <v>1319</v>
      </c>
      <c r="L293" s="566">
        <v>1</v>
      </c>
      <c r="M293" s="564">
        <v>44911</v>
      </c>
      <c r="N293" s="564">
        <v>44926</v>
      </c>
      <c r="O293" s="821">
        <v>1</v>
      </c>
      <c r="P293" s="825" t="s">
        <v>1645</v>
      </c>
      <c r="Q293" s="574" t="s">
        <v>27</v>
      </c>
      <c r="R293" s="573" t="s">
        <v>1740</v>
      </c>
      <c r="S293" s="151" t="s">
        <v>1776</v>
      </c>
      <c r="T293" s="151"/>
      <c r="U293" s="151"/>
      <c r="V293" s="181"/>
      <c r="W293" s="19"/>
      <c r="X293" s="19"/>
      <c r="Y293" s="19"/>
      <c r="Z293" s="19"/>
      <c r="AA293" s="19"/>
      <c r="AB293" s="19"/>
      <c r="AC293" s="19"/>
    </row>
    <row r="294" spans="1:29" ht="113.25" customHeight="1" x14ac:dyDescent="0.25">
      <c r="A294" s="447" t="s">
        <v>1598</v>
      </c>
      <c r="B294" s="563" t="s">
        <v>23</v>
      </c>
      <c r="C294" s="564" t="s">
        <v>1306</v>
      </c>
      <c r="D294" s="565" t="s">
        <v>1307</v>
      </c>
      <c r="E294" s="775" t="s">
        <v>1308</v>
      </c>
      <c r="F294" s="565" t="s">
        <v>1309</v>
      </c>
      <c r="G294" s="565" t="s">
        <v>1171</v>
      </c>
      <c r="H294" s="565" t="s">
        <v>1320</v>
      </c>
      <c r="I294" s="565" t="str">
        <f t="shared" si="3"/>
        <v xml:space="preserve">EXTERNA </v>
      </c>
      <c r="J294" s="565" t="s">
        <v>1320</v>
      </c>
      <c r="K294" s="565" t="s">
        <v>1321</v>
      </c>
      <c r="L294" s="566">
        <v>1</v>
      </c>
      <c r="M294" s="564">
        <v>44958</v>
      </c>
      <c r="N294" s="564">
        <v>44926</v>
      </c>
      <c r="O294" s="821">
        <v>1</v>
      </c>
      <c r="P294" s="825" t="s">
        <v>1685</v>
      </c>
      <c r="Q294" s="574" t="s">
        <v>27</v>
      </c>
      <c r="R294" s="573" t="s">
        <v>1740</v>
      </c>
      <c r="S294" s="151" t="s">
        <v>1776</v>
      </c>
      <c r="T294" s="151"/>
      <c r="U294" s="151"/>
      <c r="V294" s="181"/>
      <c r="W294" s="19"/>
      <c r="X294" s="19"/>
      <c r="Y294" s="19"/>
      <c r="Z294" s="19"/>
      <c r="AA294" s="19"/>
      <c r="AB294" s="19"/>
      <c r="AC294" s="19"/>
    </row>
    <row r="295" spans="1:29" ht="113.25" customHeight="1" x14ac:dyDescent="0.25">
      <c r="A295" s="447" t="s">
        <v>1599</v>
      </c>
      <c r="B295" s="563" t="s">
        <v>23</v>
      </c>
      <c r="C295" s="564" t="s">
        <v>1306</v>
      </c>
      <c r="D295" s="565" t="s">
        <v>1307</v>
      </c>
      <c r="E295" s="775" t="s">
        <v>1308</v>
      </c>
      <c r="F295" s="565" t="s">
        <v>1309</v>
      </c>
      <c r="G295" s="565" t="s">
        <v>1171</v>
      </c>
      <c r="H295" s="565" t="s">
        <v>1322</v>
      </c>
      <c r="I295" s="565" t="str">
        <f t="shared" si="3"/>
        <v xml:space="preserve">EXTERNA </v>
      </c>
      <c r="J295" s="565" t="s">
        <v>1322</v>
      </c>
      <c r="K295" s="565" t="s">
        <v>1323</v>
      </c>
      <c r="L295" s="566">
        <v>1</v>
      </c>
      <c r="M295" s="564">
        <v>44911</v>
      </c>
      <c r="N295" s="564">
        <v>44895</v>
      </c>
      <c r="O295" s="821">
        <v>1</v>
      </c>
      <c r="P295" s="825" t="s">
        <v>1683</v>
      </c>
      <c r="Q295" s="574" t="s">
        <v>27</v>
      </c>
      <c r="R295" s="573" t="s">
        <v>1740</v>
      </c>
      <c r="S295" s="151" t="s">
        <v>1776</v>
      </c>
      <c r="T295" s="151"/>
      <c r="U295" s="151"/>
      <c r="V295" s="181"/>
      <c r="W295" s="19"/>
      <c r="X295" s="19"/>
      <c r="Y295" s="19"/>
      <c r="Z295" s="19"/>
      <c r="AA295" s="19"/>
      <c r="AB295" s="19"/>
      <c r="AC295" s="19"/>
    </row>
    <row r="296" spans="1:29" ht="113.25" customHeight="1" x14ac:dyDescent="0.25">
      <c r="A296" s="447" t="s">
        <v>1600</v>
      </c>
      <c r="B296" s="563" t="s">
        <v>23</v>
      </c>
      <c r="C296" s="564" t="s">
        <v>1306</v>
      </c>
      <c r="D296" s="565" t="s">
        <v>1307</v>
      </c>
      <c r="E296" s="775" t="s">
        <v>1308</v>
      </c>
      <c r="F296" s="565" t="s">
        <v>1288</v>
      </c>
      <c r="G296" s="565" t="s">
        <v>1171</v>
      </c>
      <c r="H296" s="565" t="s">
        <v>1324</v>
      </c>
      <c r="I296" s="565" t="str">
        <f t="shared" si="3"/>
        <v xml:space="preserve">EXTERNA </v>
      </c>
      <c r="J296" s="565" t="s">
        <v>1324</v>
      </c>
      <c r="K296" s="565" t="s">
        <v>1325</v>
      </c>
      <c r="L296" s="566">
        <v>1</v>
      </c>
      <c r="M296" s="564">
        <v>44911</v>
      </c>
      <c r="N296" s="564">
        <v>45015</v>
      </c>
      <c r="O296" s="574">
        <v>0.98</v>
      </c>
      <c r="P296" s="573" t="s">
        <v>1638</v>
      </c>
      <c r="Q296" s="574" t="s">
        <v>45</v>
      </c>
      <c r="R296" s="573" t="s">
        <v>2494</v>
      </c>
      <c r="S296" s="247"/>
      <c r="T296" s="248"/>
      <c r="U296" s="249"/>
      <c r="V296" s="245" t="s">
        <v>1779</v>
      </c>
      <c r="W296" s="19"/>
      <c r="X296" s="19"/>
      <c r="Y296" s="19"/>
      <c r="Z296" s="19"/>
      <c r="AA296" s="19"/>
      <c r="AB296" s="19"/>
      <c r="AC296" s="19"/>
    </row>
    <row r="297" spans="1:29" ht="209.25" customHeight="1" x14ac:dyDescent="0.35">
      <c r="A297" s="447" t="s">
        <v>1601</v>
      </c>
      <c r="B297" s="563" t="s">
        <v>23</v>
      </c>
      <c r="C297" s="564" t="s">
        <v>1306</v>
      </c>
      <c r="D297" s="565" t="s">
        <v>1307</v>
      </c>
      <c r="E297" s="775" t="s">
        <v>1308</v>
      </c>
      <c r="F297" s="565" t="s">
        <v>1339</v>
      </c>
      <c r="G297" s="565" t="s">
        <v>1171</v>
      </c>
      <c r="H297" s="565" t="s">
        <v>1326</v>
      </c>
      <c r="I297" s="565" t="str">
        <f t="shared" si="3"/>
        <v xml:space="preserve">EXTERNA </v>
      </c>
      <c r="J297" s="565" t="s">
        <v>1326</v>
      </c>
      <c r="K297" s="565" t="s">
        <v>1327</v>
      </c>
      <c r="L297" s="566">
        <v>1</v>
      </c>
      <c r="M297" s="564">
        <v>44958</v>
      </c>
      <c r="N297" s="564">
        <v>45015</v>
      </c>
      <c r="O297" s="568">
        <v>0.3</v>
      </c>
      <c r="P297" s="791" t="s">
        <v>2430</v>
      </c>
      <c r="Q297" s="792" t="s">
        <v>45</v>
      </c>
      <c r="R297" s="791" t="s">
        <v>2526</v>
      </c>
      <c r="S297" s="166"/>
      <c r="T297" s="153"/>
      <c r="U297" s="134"/>
      <c r="V297" s="180"/>
      <c r="W297" s="19"/>
      <c r="X297" s="19"/>
      <c r="Y297" s="19"/>
      <c r="Z297" s="19"/>
      <c r="AA297" s="19"/>
      <c r="AB297" s="19"/>
      <c r="AC297" s="19"/>
    </row>
    <row r="298" spans="1:29" ht="113.25" customHeight="1" x14ac:dyDescent="0.25">
      <c r="A298" s="447" t="s">
        <v>1602</v>
      </c>
      <c r="B298" s="563" t="s">
        <v>23</v>
      </c>
      <c r="C298" s="564" t="s">
        <v>1306</v>
      </c>
      <c r="D298" s="565" t="s">
        <v>1307</v>
      </c>
      <c r="E298" s="775" t="s">
        <v>1308</v>
      </c>
      <c r="F298" s="565" t="s">
        <v>1218</v>
      </c>
      <c r="G298" s="565" t="s">
        <v>1171</v>
      </c>
      <c r="H298" s="565" t="s">
        <v>1328</v>
      </c>
      <c r="I298" s="565" t="str">
        <f t="shared" si="3"/>
        <v xml:space="preserve">EXTERNA </v>
      </c>
      <c r="J298" s="565" t="s">
        <v>1328</v>
      </c>
      <c r="K298" s="565" t="s">
        <v>1329</v>
      </c>
      <c r="L298" s="566">
        <v>1</v>
      </c>
      <c r="M298" s="564">
        <v>44958</v>
      </c>
      <c r="N298" s="564">
        <v>45015</v>
      </c>
      <c r="O298" s="568">
        <v>0.2</v>
      </c>
      <c r="P298" s="826" t="s">
        <v>2431</v>
      </c>
      <c r="Q298" s="792" t="s">
        <v>45</v>
      </c>
      <c r="R298" s="791" t="s">
        <v>2526</v>
      </c>
      <c r="S298" s="166"/>
      <c r="T298" s="153"/>
      <c r="U298" s="134"/>
      <c r="V298" s="177"/>
      <c r="W298" s="19"/>
      <c r="X298" s="19"/>
      <c r="Y298" s="19"/>
      <c r="Z298" s="19"/>
      <c r="AA298" s="19"/>
      <c r="AB298" s="19"/>
      <c r="AC298" s="19"/>
    </row>
    <row r="299" spans="1:29" ht="184.5" customHeight="1" x14ac:dyDescent="0.25">
      <c r="A299" s="447" t="s">
        <v>1603</v>
      </c>
      <c r="B299" s="563" t="s">
        <v>23</v>
      </c>
      <c r="C299" s="564" t="s">
        <v>1306</v>
      </c>
      <c r="D299" s="565" t="s">
        <v>1307</v>
      </c>
      <c r="E299" s="775" t="s">
        <v>1308</v>
      </c>
      <c r="F299" s="565" t="s">
        <v>1218</v>
      </c>
      <c r="G299" s="565" t="s">
        <v>1171</v>
      </c>
      <c r="H299" s="565" t="s">
        <v>1330</v>
      </c>
      <c r="I299" s="565" t="str">
        <f t="shared" si="3"/>
        <v xml:space="preserve">EXTERNA </v>
      </c>
      <c r="J299" s="565" t="s">
        <v>1330</v>
      </c>
      <c r="K299" s="565" t="s">
        <v>1331</v>
      </c>
      <c r="L299" s="566">
        <v>1</v>
      </c>
      <c r="M299" s="564">
        <v>44958</v>
      </c>
      <c r="N299" s="564">
        <v>45015</v>
      </c>
      <c r="O299" s="800">
        <v>1</v>
      </c>
      <c r="P299" s="801" t="s">
        <v>1839</v>
      </c>
      <c r="Q299" s="802" t="s">
        <v>27</v>
      </c>
      <c r="R299" s="573" t="s">
        <v>2494</v>
      </c>
      <c r="S299" s="154">
        <v>1</v>
      </c>
      <c r="T299" s="153" t="s">
        <v>1839</v>
      </c>
      <c r="U299" s="134" t="s">
        <v>27</v>
      </c>
      <c r="V299" s="135" t="s">
        <v>1779</v>
      </c>
      <c r="W299" s="19"/>
      <c r="X299" s="19"/>
      <c r="Y299" s="19"/>
      <c r="Z299" s="19"/>
      <c r="AA299" s="19"/>
      <c r="AB299" s="19"/>
      <c r="AC299" s="19"/>
    </row>
    <row r="300" spans="1:29" ht="234.75" customHeight="1" x14ac:dyDescent="0.25">
      <c r="A300" s="447" t="s">
        <v>1604</v>
      </c>
      <c r="B300" s="563" t="s">
        <v>23</v>
      </c>
      <c r="C300" s="564" t="s">
        <v>1306</v>
      </c>
      <c r="D300" s="565" t="s">
        <v>1307</v>
      </c>
      <c r="E300" s="775" t="s">
        <v>1308</v>
      </c>
      <c r="F300" s="565" t="s">
        <v>1339</v>
      </c>
      <c r="G300" s="565" t="s">
        <v>1171</v>
      </c>
      <c r="H300" s="565" t="s">
        <v>1332</v>
      </c>
      <c r="I300" s="565" t="str">
        <f t="shared" si="3"/>
        <v xml:space="preserve">EXTERNA </v>
      </c>
      <c r="J300" s="565" t="s">
        <v>1332</v>
      </c>
      <c r="K300" s="565" t="s">
        <v>1333</v>
      </c>
      <c r="L300" s="566">
        <v>1</v>
      </c>
      <c r="M300" s="564">
        <v>44958</v>
      </c>
      <c r="N300" s="564">
        <v>45107</v>
      </c>
      <c r="O300" s="568">
        <v>0.8</v>
      </c>
      <c r="P300" s="791" t="s">
        <v>2432</v>
      </c>
      <c r="Q300" s="792" t="s">
        <v>45</v>
      </c>
      <c r="R300" s="791" t="s">
        <v>2526</v>
      </c>
      <c r="S300" s="166"/>
      <c r="T300" s="153"/>
      <c r="U300" s="134"/>
      <c r="V300" s="177"/>
      <c r="W300" s="19"/>
      <c r="X300" s="19"/>
      <c r="Y300" s="19"/>
      <c r="Z300" s="19"/>
      <c r="AA300" s="19"/>
      <c r="AB300" s="19"/>
      <c r="AC300" s="19"/>
    </row>
    <row r="301" spans="1:29" ht="113.25" customHeight="1" x14ac:dyDescent="0.25">
      <c r="A301" s="447" t="s">
        <v>1605</v>
      </c>
      <c r="B301" s="563" t="s">
        <v>23</v>
      </c>
      <c r="C301" s="564" t="s">
        <v>1306</v>
      </c>
      <c r="D301" s="565" t="s">
        <v>1307</v>
      </c>
      <c r="E301" s="775" t="s">
        <v>1308</v>
      </c>
      <c r="F301" s="565" t="s">
        <v>1010</v>
      </c>
      <c r="G301" s="565" t="s">
        <v>1171</v>
      </c>
      <c r="H301" s="565" t="s">
        <v>1334</v>
      </c>
      <c r="I301" s="565" t="str">
        <f t="shared" si="3"/>
        <v xml:space="preserve">EXTERNA </v>
      </c>
      <c r="J301" s="565" t="s">
        <v>1334</v>
      </c>
      <c r="K301" s="565" t="s">
        <v>1335</v>
      </c>
      <c r="L301" s="566">
        <v>1</v>
      </c>
      <c r="M301" s="564">
        <v>44911</v>
      </c>
      <c r="N301" s="564">
        <v>44910</v>
      </c>
      <c r="O301" s="572">
        <v>1</v>
      </c>
      <c r="P301" s="573" t="s">
        <v>1684</v>
      </c>
      <c r="Q301" s="574" t="s">
        <v>27</v>
      </c>
      <c r="R301" s="797" t="s">
        <v>1730</v>
      </c>
      <c r="S301" s="151" t="s">
        <v>1776</v>
      </c>
      <c r="T301" s="151"/>
      <c r="U301" s="151"/>
      <c r="V301" s="181"/>
      <c r="W301" s="19"/>
      <c r="X301" s="19"/>
      <c r="Y301" s="19"/>
      <c r="Z301" s="19"/>
      <c r="AA301" s="19"/>
      <c r="AB301" s="19"/>
      <c r="AC301" s="19"/>
    </row>
    <row r="302" spans="1:29" ht="126" customHeight="1" x14ac:dyDescent="0.25">
      <c r="A302" s="447" t="s">
        <v>1606</v>
      </c>
      <c r="B302" s="563" t="s">
        <v>23</v>
      </c>
      <c r="C302" s="564" t="s">
        <v>1306</v>
      </c>
      <c r="D302" s="565" t="s">
        <v>1307</v>
      </c>
      <c r="E302" s="775" t="s">
        <v>1308</v>
      </c>
      <c r="F302" s="565" t="s">
        <v>24</v>
      </c>
      <c r="G302" s="565" t="s">
        <v>1171</v>
      </c>
      <c r="H302" s="565" t="s">
        <v>1336</v>
      </c>
      <c r="I302" s="565" t="str">
        <f t="shared" si="3"/>
        <v xml:space="preserve">EXTERNA </v>
      </c>
      <c r="J302" s="565" t="s">
        <v>1336</v>
      </c>
      <c r="K302" s="565" t="s">
        <v>1337</v>
      </c>
      <c r="L302" s="566">
        <v>1</v>
      </c>
      <c r="M302" s="564">
        <v>44958</v>
      </c>
      <c r="N302" s="564">
        <v>45015</v>
      </c>
      <c r="O302" s="784">
        <v>1</v>
      </c>
      <c r="P302" s="785" t="s">
        <v>2415</v>
      </c>
      <c r="Q302" s="512" t="s">
        <v>27</v>
      </c>
      <c r="R302" s="797" t="s">
        <v>2531</v>
      </c>
      <c r="S302" s="147"/>
      <c r="T302" s="144"/>
      <c r="U302" s="147"/>
      <c r="V302" s="72"/>
      <c r="W302" s="19"/>
      <c r="X302" s="19"/>
      <c r="Y302" s="19"/>
      <c r="Z302" s="19"/>
      <c r="AA302" s="19"/>
      <c r="AB302" s="19"/>
      <c r="AC302" s="19"/>
    </row>
    <row r="303" spans="1:29" ht="133.5" customHeight="1" x14ac:dyDescent="0.25">
      <c r="A303" s="447" t="s">
        <v>1607</v>
      </c>
      <c r="B303" s="563" t="s">
        <v>23</v>
      </c>
      <c r="C303" s="564" t="s">
        <v>1306</v>
      </c>
      <c r="D303" s="565" t="s">
        <v>1307</v>
      </c>
      <c r="E303" s="775" t="s">
        <v>1308</v>
      </c>
      <c r="F303" s="565" t="s">
        <v>1288</v>
      </c>
      <c r="G303" s="565" t="s">
        <v>1171</v>
      </c>
      <c r="H303" s="565" t="s">
        <v>1343</v>
      </c>
      <c r="I303" s="565" t="str">
        <f t="shared" ref="I303:I310" si="4">+G303</f>
        <v xml:space="preserve">EXTERNA </v>
      </c>
      <c r="J303" s="565" t="s">
        <v>1343</v>
      </c>
      <c r="K303" s="565" t="s">
        <v>1344</v>
      </c>
      <c r="L303" s="566">
        <v>1</v>
      </c>
      <c r="M303" s="564">
        <v>44958</v>
      </c>
      <c r="N303" s="564">
        <v>45046</v>
      </c>
      <c r="O303" s="827">
        <v>0.98</v>
      </c>
      <c r="P303" s="776" t="s">
        <v>1653</v>
      </c>
      <c r="Q303" s="574" t="s">
        <v>45</v>
      </c>
      <c r="R303" s="573" t="s">
        <v>2494</v>
      </c>
      <c r="S303" s="247">
        <v>1</v>
      </c>
      <c r="T303" s="248" t="s">
        <v>1838</v>
      </c>
      <c r="U303" s="249" t="s">
        <v>27</v>
      </c>
      <c r="V303" s="245" t="s">
        <v>2240</v>
      </c>
      <c r="W303" s="19"/>
      <c r="X303" s="19"/>
      <c r="Y303" s="19"/>
      <c r="Z303" s="19"/>
      <c r="AA303" s="19"/>
      <c r="AB303" s="19"/>
      <c r="AC303" s="19"/>
    </row>
    <row r="304" spans="1:29" ht="133.5" customHeight="1" x14ac:dyDescent="0.25">
      <c r="A304" s="447" t="s">
        <v>1608</v>
      </c>
      <c r="B304" s="563" t="s">
        <v>23</v>
      </c>
      <c r="C304" s="564" t="s">
        <v>1306</v>
      </c>
      <c r="D304" s="565" t="s">
        <v>1307</v>
      </c>
      <c r="E304" s="775" t="s">
        <v>1308</v>
      </c>
      <c r="F304" s="565" t="s">
        <v>1288</v>
      </c>
      <c r="G304" s="565" t="s">
        <v>1171</v>
      </c>
      <c r="H304" s="565" t="s">
        <v>1345</v>
      </c>
      <c r="I304" s="565" t="str">
        <f t="shared" si="4"/>
        <v xml:space="preserve">EXTERNA </v>
      </c>
      <c r="J304" s="565" t="s">
        <v>1345</v>
      </c>
      <c r="K304" s="565" t="s">
        <v>1180</v>
      </c>
      <c r="L304" s="566">
        <v>1</v>
      </c>
      <c r="M304" s="564">
        <v>44958</v>
      </c>
      <c r="N304" s="564">
        <v>45046</v>
      </c>
      <c r="O304" s="568">
        <v>0.2</v>
      </c>
      <c r="P304" s="791" t="s">
        <v>2433</v>
      </c>
      <c r="Q304" s="792" t="s">
        <v>45</v>
      </c>
      <c r="R304" s="791" t="s">
        <v>2526</v>
      </c>
      <c r="S304" s="160"/>
      <c r="T304" s="153"/>
      <c r="U304" s="136"/>
      <c r="V304" s="177"/>
      <c r="W304" s="19"/>
      <c r="X304" s="19"/>
      <c r="Y304" s="19"/>
      <c r="Z304" s="19"/>
      <c r="AA304" s="19"/>
      <c r="AB304" s="19"/>
      <c r="AC304" s="19"/>
    </row>
    <row r="305" spans="1:29" ht="330" customHeight="1" x14ac:dyDescent="0.25">
      <c r="A305" s="447" t="s">
        <v>1609</v>
      </c>
      <c r="B305" s="563" t="s">
        <v>23</v>
      </c>
      <c r="C305" s="564" t="s">
        <v>1306</v>
      </c>
      <c r="D305" s="565" t="s">
        <v>1307</v>
      </c>
      <c r="E305" s="775" t="s">
        <v>1308</v>
      </c>
      <c r="F305" s="565" t="s">
        <v>24</v>
      </c>
      <c r="G305" s="565" t="s">
        <v>1171</v>
      </c>
      <c r="H305" s="565" t="s">
        <v>1346</v>
      </c>
      <c r="I305" s="565" t="str">
        <f t="shared" si="4"/>
        <v xml:space="preserve">EXTERNA </v>
      </c>
      <c r="J305" s="565" t="s">
        <v>1346</v>
      </c>
      <c r="K305" s="565" t="s">
        <v>1347</v>
      </c>
      <c r="L305" s="566">
        <v>1</v>
      </c>
      <c r="M305" s="564">
        <v>44911</v>
      </c>
      <c r="N305" s="564">
        <v>45076</v>
      </c>
      <c r="O305" s="827">
        <v>1</v>
      </c>
      <c r="P305" s="828" t="s">
        <v>1814</v>
      </c>
      <c r="Q305" s="829" t="s">
        <v>27</v>
      </c>
      <c r="R305" s="716" t="s">
        <v>1769</v>
      </c>
      <c r="S305" s="246">
        <v>1</v>
      </c>
      <c r="T305" s="255" t="s">
        <v>1814</v>
      </c>
      <c r="U305" s="260" t="s">
        <v>27</v>
      </c>
      <c r="V305" s="239" t="s">
        <v>1769</v>
      </c>
      <c r="W305" s="19"/>
      <c r="X305" s="19"/>
      <c r="Y305" s="19"/>
      <c r="Z305" s="19"/>
      <c r="AA305" s="19"/>
      <c r="AB305" s="19"/>
      <c r="AC305" s="19"/>
    </row>
    <row r="306" spans="1:29" ht="133.5" customHeight="1" x14ac:dyDescent="0.25">
      <c r="A306" s="447" t="s">
        <v>1610</v>
      </c>
      <c r="B306" s="563" t="s">
        <v>23</v>
      </c>
      <c r="C306" s="564" t="s">
        <v>1306</v>
      </c>
      <c r="D306" s="565" t="s">
        <v>1307</v>
      </c>
      <c r="E306" s="775" t="s">
        <v>1308</v>
      </c>
      <c r="F306" s="565" t="s">
        <v>402</v>
      </c>
      <c r="G306" s="565" t="s">
        <v>1171</v>
      </c>
      <c r="H306" s="565" t="s">
        <v>1348</v>
      </c>
      <c r="I306" s="565" t="str">
        <f t="shared" si="4"/>
        <v xml:space="preserve">EXTERNA </v>
      </c>
      <c r="J306" s="565" t="s">
        <v>1348</v>
      </c>
      <c r="K306" s="565" t="s">
        <v>1349</v>
      </c>
      <c r="L306" s="566">
        <v>1</v>
      </c>
      <c r="M306" s="564">
        <v>44958</v>
      </c>
      <c r="N306" s="564">
        <v>45076</v>
      </c>
      <c r="O306" s="820">
        <v>0.4</v>
      </c>
      <c r="P306" s="830" t="s">
        <v>2434</v>
      </c>
      <c r="Q306" s="792" t="s">
        <v>45</v>
      </c>
      <c r="R306" s="791" t="s">
        <v>2526</v>
      </c>
      <c r="S306" s="160"/>
      <c r="T306" s="153"/>
      <c r="U306" s="134"/>
      <c r="V306" s="177"/>
      <c r="W306" s="19"/>
      <c r="X306" s="19"/>
      <c r="Y306" s="19"/>
      <c r="Z306" s="19"/>
      <c r="AA306" s="19"/>
      <c r="AB306" s="19"/>
      <c r="AC306" s="19"/>
    </row>
    <row r="307" spans="1:29" ht="144" customHeight="1" x14ac:dyDescent="0.25">
      <c r="A307" s="447" t="s">
        <v>1611</v>
      </c>
      <c r="B307" s="563" t="s">
        <v>23</v>
      </c>
      <c r="C307" s="564" t="s">
        <v>1350</v>
      </c>
      <c r="D307" s="565" t="s">
        <v>1351</v>
      </c>
      <c r="E307" s="565" t="s">
        <v>1352</v>
      </c>
      <c r="F307" s="565" t="s">
        <v>1215</v>
      </c>
      <c r="G307" s="565" t="s">
        <v>1171</v>
      </c>
      <c r="H307" s="565" t="s">
        <v>1353</v>
      </c>
      <c r="I307" s="565" t="str">
        <f t="shared" si="4"/>
        <v xml:space="preserve">EXTERNA </v>
      </c>
      <c r="J307" s="565" t="s">
        <v>1353</v>
      </c>
      <c r="K307" s="565" t="s">
        <v>1354</v>
      </c>
      <c r="L307" s="566">
        <v>1</v>
      </c>
      <c r="M307" s="564">
        <v>44911</v>
      </c>
      <c r="N307" s="564">
        <v>44926</v>
      </c>
      <c r="O307" s="571">
        <v>0.2</v>
      </c>
      <c r="P307" s="831" t="s">
        <v>2435</v>
      </c>
      <c r="Q307" s="792" t="s">
        <v>45</v>
      </c>
      <c r="R307" s="791" t="s">
        <v>2526</v>
      </c>
      <c r="S307" s="160"/>
      <c r="T307" s="153"/>
      <c r="U307" s="134"/>
      <c r="V307" s="177"/>
      <c r="W307" s="19"/>
      <c r="X307" s="19"/>
      <c r="Y307" s="19"/>
      <c r="Z307" s="19"/>
      <c r="AA307" s="19"/>
      <c r="AB307" s="19"/>
      <c r="AC307" s="19"/>
    </row>
    <row r="308" spans="1:29" ht="133.5" customHeight="1" x14ac:dyDescent="0.25">
      <c r="A308" s="447" t="s">
        <v>1612</v>
      </c>
      <c r="B308" s="563" t="s">
        <v>23</v>
      </c>
      <c r="C308" s="564" t="s">
        <v>1350</v>
      </c>
      <c r="D308" s="565" t="s">
        <v>1351</v>
      </c>
      <c r="E308" s="565" t="s">
        <v>1352</v>
      </c>
      <c r="F308" s="565" t="s">
        <v>1355</v>
      </c>
      <c r="G308" s="565" t="s">
        <v>1171</v>
      </c>
      <c r="H308" s="565" t="s">
        <v>1356</v>
      </c>
      <c r="I308" s="565" t="str">
        <f t="shared" si="4"/>
        <v xml:space="preserve">EXTERNA </v>
      </c>
      <c r="J308" s="565" t="s">
        <v>1356</v>
      </c>
      <c r="K308" s="565" t="s">
        <v>1357</v>
      </c>
      <c r="L308" s="566">
        <v>1</v>
      </c>
      <c r="M308" s="564">
        <v>44958</v>
      </c>
      <c r="N308" s="564">
        <v>45046</v>
      </c>
      <c r="O308" s="571">
        <v>0.1</v>
      </c>
      <c r="P308" s="831" t="s">
        <v>2436</v>
      </c>
      <c r="Q308" s="792" t="s">
        <v>45</v>
      </c>
      <c r="R308" s="791" t="s">
        <v>2526</v>
      </c>
      <c r="S308" s="160"/>
      <c r="T308" s="153"/>
      <c r="U308" s="134"/>
      <c r="V308" s="177"/>
      <c r="W308" s="19"/>
      <c r="X308" s="19"/>
      <c r="Y308" s="19"/>
      <c r="Z308" s="19"/>
      <c r="AA308" s="19"/>
      <c r="AB308" s="19"/>
      <c r="AC308" s="19"/>
    </row>
    <row r="309" spans="1:29" ht="104.25" customHeight="1" x14ac:dyDescent="0.25">
      <c r="A309" s="447" t="s">
        <v>1613</v>
      </c>
      <c r="B309" s="563" t="s">
        <v>23</v>
      </c>
      <c r="C309" s="564" t="s">
        <v>1350</v>
      </c>
      <c r="D309" s="565" t="s">
        <v>1351</v>
      </c>
      <c r="E309" s="565" t="s">
        <v>1352</v>
      </c>
      <c r="F309" s="565" t="s">
        <v>1355</v>
      </c>
      <c r="G309" s="565" t="s">
        <v>1171</v>
      </c>
      <c r="H309" s="565" t="s">
        <v>1358</v>
      </c>
      <c r="I309" s="565" t="str">
        <f t="shared" si="4"/>
        <v xml:space="preserve">EXTERNA </v>
      </c>
      <c r="J309" s="565" t="s">
        <v>1358</v>
      </c>
      <c r="K309" s="565" t="s">
        <v>1359</v>
      </c>
      <c r="L309" s="566">
        <v>1</v>
      </c>
      <c r="M309" s="564">
        <v>44958</v>
      </c>
      <c r="N309" s="564">
        <v>45046</v>
      </c>
      <c r="O309" s="571">
        <v>0.1</v>
      </c>
      <c r="P309" s="831" t="s">
        <v>2437</v>
      </c>
      <c r="Q309" s="792" t="s">
        <v>45</v>
      </c>
      <c r="R309" s="791" t="s">
        <v>2526</v>
      </c>
      <c r="S309" s="154"/>
      <c r="T309" s="153"/>
      <c r="U309" s="134"/>
      <c r="V309" s="177"/>
      <c r="W309" s="19"/>
      <c r="X309" s="19"/>
      <c r="Y309" s="19"/>
      <c r="Z309" s="19"/>
      <c r="AA309" s="19"/>
      <c r="AB309" s="19"/>
      <c r="AC309" s="19"/>
    </row>
    <row r="310" spans="1:29" ht="133.5" customHeight="1" x14ac:dyDescent="0.25">
      <c r="A310" s="447" t="s">
        <v>1614</v>
      </c>
      <c r="B310" s="563" t="s">
        <v>23</v>
      </c>
      <c r="C310" s="564" t="s">
        <v>1350</v>
      </c>
      <c r="D310" s="565" t="s">
        <v>1351</v>
      </c>
      <c r="E310" s="565" t="s">
        <v>1352</v>
      </c>
      <c r="F310" s="565" t="s">
        <v>1215</v>
      </c>
      <c r="G310" s="565" t="s">
        <v>1171</v>
      </c>
      <c r="H310" s="565" t="s">
        <v>1360</v>
      </c>
      <c r="I310" s="565" t="str">
        <f t="shared" si="4"/>
        <v xml:space="preserve">EXTERNA </v>
      </c>
      <c r="J310" s="565" t="s">
        <v>1360</v>
      </c>
      <c r="K310" s="565" t="s">
        <v>1217</v>
      </c>
      <c r="L310" s="566">
        <v>1</v>
      </c>
      <c r="M310" s="564">
        <v>44958</v>
      </c>
      <c r="N310" s="564">
        <v>45138</v>
      </c>
      <c r="O310" s="571">
        <v>0.2</v>
      </c>
      <c r="P310" s="791" t="s">
        <v>2438</v>
      </c>
      <c r="Q310" s="792" t="s">
        <v>45</v>
      </c>
      <c r="R310" s="791" t="s">
        <v>2526</v>
      </c>
      <c r="S310" s="154"/>
      <c r="T310" s="153"/>
      <c r="U310" s="134"/>
      <c r="V310" s="177"/>
      <c r="W310" s="19"/>
      <c r="X310" s="19"/>
      <c r="Y310" s="19"/>
      <c r="Z310" s="19"/>
      <c r="AA310" s="19"/>
      <c r="AB310" s="19"/>
      <c r="AC310" s="19"/>
    </row>
    <row r="311" spans="1:29" ht="133.5" customHeight="1" x14ac:dyDescent="0.25">
      <c r="A311" s="447" t="s">
        <v>1615</v>
      </c>
      <c r="B311" s="563" t="s">
        <v>23</v>
      </c>
      <c r="C311" s="564" t="s">
        <v>1361</v>
      </c>
      <c r="D311" s="565" t="s">
        <v>1362</v>
      </c>
      <c r="E311" s="565" t="s">
        <v>1363</v>
      </c>
      <c r="F311" s="565" t="s">
        <v>24</v>
      </c>
      <c r="G311" s="565" t="s">
        <v>1171</v>
      </c>
      <c r="H311" s="565" t="s">
        <v>1364</v>
      </c>
      <c r="I311" s="565" t="s">
        <v>1118</v>
      </c>
      <c r="J311" s="565" t="s">
        <v>1364</v>
      </c>
      <c r="K311" s="565" t="s">
        <v>1365</v>
      </c>
      <c r="L311" s="566">
        <v>1</v>
      </c>
      <c r="M311" s="564">
        <v>44911</v>
      </c>
      <c r="N311" s="564">
        <v>44910</v>
      </c>
      <c r="O311" s="813">
        <v>0.98</v>
      </c>
      <c r="P311" s="573" t="s">
        <v>1698</v>
      </c>
      <c r="Q311" s="574" t="s">
        <v>45</v>
      </c>
      <c r="R311" s="573" t="s">
        <v>2532</v>
      </c>
      <c r="S311" s="261"/>
      <c r="T311" s="157"/>
      <c r="U311" s="149"/>
      <c r="V311" s="135"/>
      <c r="W311" s="19"/>
      <c r="X311" s="19"/>
      <c r="Y311" s="19"/>
      <c r="Z311" s="19"/>
      <c r="AA311" s="19"/>
      <c r="AB311" s="19"/>
      <c r="AC311" s="19"/>
    </row>
    <row r="312" spans="1:29" ht="133.5" customHeight="1" x14ac:dyDescent="0.25">
      <c r="A312" s="447" t="s">
        <v>1616</v>
      </c>
      <c r="B312" s="563" t="s">
        <v>23</v>
      </c>
      <c r="C312" s="564" t="s">
        <v>1361</v>
      </c>
      <c r="D312" s="565" t="s">
        <v>1362</v>
      </c>
      <c r="E312" s="565" t="s">
        <v>1363</v>
      </c>
      <c r="F312" s="565" t="s">
        <v>24</v>
      </c>
      <c r="G312" s="565" t="s">
        <v>1171</v>
      </c>
      <c r="H312" s="565" t="s">
        <v>1366</v>
      </c>
      <c r="I312" s="565" t="s">
        <v>1118</v>
      </c>
      <c r="J312" s="565" t="s">
        <v>1366</v>
      </c>
      <c r="K312" s="565" t="s">
        <v>1367</v>
      </c>
      <c r="L312" s="566">
        <v>1</v>
      </c>
      <c r="M312" s="564">
        <v>44958</v>
      </c>
      <c r="N312" s="564">
        <v>45015</v>
      </c>
      <c r="O312" s="827">
        <v>1</v>
      </c>
      <c r="P312" s="828" t="s">
        <v>1815</v>
      </c>
      <c r="Q312" s="795" t="s">
        <v>27</v>
      </c>
      <c r="R312" s="797" t="s">
        <v>2243</v>
      </c>
      <c r="S312" s="246"/>
      <c r="T312" s="255"/>
      <c r="U312" s="253"/>
      <c r="V312" s="239"/>
      <c r="W312" s="19"/>
      <c r="X312" s="19"/>
      <c r="Y312" s="19"/>
      <c r="Z312" s="19"/>
      <c r="AA312" s="19"/>
      <c r="AB312" s="19"/>
      <c r="AC312" s="19"/>
    </row>
    <row r="313" spans="1:29" ht="133.5" customHeight="1" x14ac:dyDescent="0.25">
      <c r="A313" s="447" t="s">
        <v>1617</v>
      </c>
      <c r="B313" s="563" t="s">
        <v>23</v>
      </c>
      <c r="C313" s="564" t="s">
        <v>1361</v>
      </c>
      <c r="D313" s="565" t="s">
        <v>1362</v>
      </c>
      <c r="E313" s="565" t="s">
        <v>1363</v>
      </c>
      <c r="F313" s="565" t="s">
        <v>24</v>
      </c>
      <c r="G313" s="565" t="s">
        <v>1171</v>
      </c>
      <c r="H313" s="565" t="s">
        <v>1368</v>
      </c>
      <c r="I313" s="565" t="s">
        <v>1118</v>
      </c>
      <c r="J313" s="565" t="s">
        <v>1368</v>
      </c>
      <c r="K313" s="565" t="s">
        <v>1369</v>
      </c>
      <c r="L313" s="566">
        <v>1</v>
      </c>
      <c r="M313" s="564">
        <v>44958</v>
      </c>
      <c r="N313" s="564">
        <v>45015</v>
      </c>
      <c r="O313" s="827">
        <v>1</v>
      </c>
      <c r="P313" s="832" t="s">
        <v>1816</v>
      </c>
      <c r="Q313" s="795" t="s">
        <v>27</v>
      </c>
      <c r="R313" s="797" t="s">
        <v>2243</v>
      </c>
      <c r="S313" s="246"/>
      <c r="T313" s="237"/>
      <c r="U313" s="253"/>
      <c r="V313" s="239"/>
      <c r="W313" s="19"/>
      <c r="X313" s="19"/>
      <c r="Y313" s="19"/>
      <c r="Z313" s="19"/>
      <c r="AA313" s="19"/>
      <c r="AB313" s="19"/>
      <c r="AC313" s="19"/>
    </row>
    <row r="314" spans="1:29" ht="133.5" customHeight="1" x14ac:dyDescent="0.25">
      <c r="A314" s="447" t="s">
        <v>1618</v>
      </c>
      <c r="B314" s="563" t="s">
        <v>23</v>
      </c>
      <c r="C314" s="564" t="s">
        <v>1361</v>
      </c>
      <c r="D314" s="565" t="s">
        <v>1362</v>
      </c>
      <c r="E314" s="565" t="s">
        <v>1363</v>
      </c>
      <c r="F314" s="565" t="s">
        <v>24</v>
      </c>
      <c r="G314" s="565" t="s">
        <v>1171</v>
      </c>
      <c r="H314" s="565" t="s">
        <v>1370</v>
      </c>
      <c r="I314" s="565" t="s">
        <v>1118</v>
      </c>
      <c r="J314" s="565" t="s">
        <v>1370</v>
      </c>
      <c r="K314" s="565" t="s">
        <v>1371</v>
      </c>
      <c r="L314" s="566">
        <v>1</v>
      </c>
      <c r="M314" s="564">
        <v>44911</v>
      </c>
      <c r="N314" s="564">
        <v>44925</v>
      </c>
      <c r="O314" s="827">
        <v>0.98</v>
      </c>
      <c r="P314" s="573" t="s">
        <v>1635</v>
      </c>
      <c r="Q314" s="574" t="s">
        <v>45</v>
      </c>
      <c r="R314" s="573" t="s">
        <v>1694</v>
      </c>
      <c r="S314" s="246">
        <v>1</v>
      </c>
      <c r="T314" s="237" t="s">
        <v>1809</v>
      </c>
      <c r="U314" s="253" t="s">
        <v>27</v>
      </c>
      <c r="V314" s="245" t="s">
        <v>1779</v>
      </c>
      <c r="W314" s="19"/>
      <c r="X314" s="19"/>
      <c r="Y314" s="19"/>
      <c r="Z314" s="19"/>
      <c r="AA314" s="19"/>
      <c r="AB314" s="19"/>
      <c r="AC314" s="19"/>
    </row>
    <row r="315" spans="1:29" ht="133.5" customHeight="1" x14ac:dyDescent="0.25">
      <c r="A315" s="447" t="s">
        <v>1619</v>
      </c>
      <c r="B315" s="563" t="s">
        <v>23</v>
      </c>
      <c r="C315" s="564" t="s">
        <v>1361</v>
      </c>
      <c r="D315" s="565" t="s">
        <v>1362</v>
      </c>
      <c r="E315" s="565" t="s">
        <v>1363</v>
      </c>
      <c r="F315" s="565" t="s">
        <v>24</v>
      </c>
      <c r="G315" s="565" t="s">
        <v>1171</v>
      </c>
      <c r="H315" s="565" t="s">
        <v>1372</v>
      </c>
      <c r="I315" s="565" t="s">
        <v>1118</v>
      </c>
      <c r="J315" s="565" t="s">
        <v>1372</v>
      </c>
      <c r="K315" s="565" t="s">
        <v>1284</v>
      </c>
      <c r="L315" s="566">
        <v>1</v>
      </c>
      <c r="M315" s="564">
        <v>44958</v>
      </c>
      <c r="N315" s="564">
        <v>44985</v>
      </c>
      <c r="O315" s="827">
        <v>0.98</v>
      </c>
      <c r="P315" s="776" t="s">
        <v>1699</v>
      </c>
      <c r="Q315" s="574" t="s">
        <v>45</v>
      </c>
      <c r="R315" s="573" t="s">
        <v>1836</v>
      </c>
      <c r="S315" s="246">
        <v>1</v>
      </c>
      <c r="T315" s="237" t="s">
        <v>1809</v>
      </c>
      <c r="U315" s="253" t="s">
        <v>27</v>
      </c>
      <c r="V315" s="245" t="s">
        <v>1779</v>
      </c>
      <c r="W315" s="19"/>
      <c r="X315" s="19"/>
      <c r="Y315" s="19"/>
      <c r="Z315" s="19"/>
      <c r="AA315" s="19"/>
      <c r="AB315" s="19"/>
      <c r="AC315" s="19"/>
    </row>
    <row r="316" spans="1:29" ht="133.5" customHeight="1" x14ac:dyDescent="0.25">
      <c r="A316" s="447" t="s">
        <v>1620</v>
      </c>
      <c r="B316" s="563" t="s">
        <v>23</v>
      </c>
      <c r="C316" s="564" t="s">
        <v>1361</v>
      </c>
      <c r="D316" s="565" t="s">
        <v>1362</v>
      </c>
      <c r="E316" s="565" t="s">
        <v>1363</v>
      </c>
      <c r="F316" s="565" t="s">
        <v>24</v>
      </c>
      <c r="G316" s="565" t="s">
        <v>1171</v>
      </c>
      <c r="H316" s="565" t="s">
        <v>1373</v>
      </c>
      <c r="I316" s="565" t="s">
        <v>1118</v>
      </c>
      <c r="J316" s="565" t="s">
        <v>1373</v>
      </c>
      <c r="K316" s="565" t="s">
        <v>1374</v>
      </c>
      <c r="L316" s="566">
        <v>1</v>
      </c>
      <c r="M316" s="564">
        <v>44911</v>
      </c>
      <c r="N316" s="564">
        <v>45046</v>
      </c>
      <c r="O316" s="827">
        <v>0.98</v>
      </c>
      <c r="P316" s="776" t="s">
        <v>1700</v>
      </c>
      <c r="Q316" s="574" t="s">
        <v>45</v>
      </c>
      <c r="R316" s="573" t="s">
        <v>1836</v>
      </c>
      <c r="S316" s="246">
        <v>1</v>
      </c>
      <c r="T316" s="237" t="s">
        <v>1809</v>
      </c>
      <c r="U316" s="253" t="s">
        <v>27</v>
      </c>
      <c r="V316" s="245" t="s">
        <v>1779</v>
      </c>
      <c r="W316" s="19"/>
      <c r="X316" s="19"/>
      <c r="Y316" s="19"/>
      <c r="Z316" s="19"/>
      <c r="AA316" s="19"/>
      <c r="AB316" s="19"/>
      <c r="AC316" s="19"/>
    </row>
    <row r="317" spans="1:29" ht="133.5" customHeight="1" x14ac:dyDescent="0.25">
      <c r="A317" s="447" t="s">
        <v>1621</v>
      </c>
      <c r="B317" s="563" t="s">
        <v>23</v>
      </c>
      <c r="C317" s="564" t="s">
        <v>1361</v>
      </c>
      <c r="D317" s="565" t="s">
        <v>1362</v>
      </c>
      <c r="E317" s="565" t="s">
        <v>1363</v>
      </c>
      <c r="F317" s="565" t="s">
        <v>24</v>
      </c>
      <c r="G317" s="565" t="s">
        <v>1171</v>
      </c>
      <c r="H317" s="565" t="s">
        <v>1375</v>
      </c>
      <c r="I317" s="565" t="s">
        <v>1118</v>
      </c>
      <c r="J317" s="565" t="s">
        <v>1375</v>
      </c>
      <c r="K317" s="565" t="s">
        <v>1376</v>
      </c>
      <c r="L317" s="566">
        <v>1</v>
      </c>
      <c r="M317" s="564">
        <v>44911</v>
      </c>
      <c r="N317" s="564">
        <v>45046</v>
      </c>
      <c r="O317" s="574">
        <v>0.98</v>
      </c>
      <c r="P317" s="573" t="s">
        <v>1638</v>
      </c>
      <c r="Q317" s="574" t="s">
        <v>45</v>
      </c>
      <c r="R317" s="573" t="s">
        <v>1836</v>
      </c>
      <c r="S317" s="246">
        <v>1</v>
      </c>
      <c r="T317" s="237" t="s">
        <v>1809</v>
      </c>
      <c r="U317" s="253" t="s">
        <v>27</v>
      </c>
      <c r="V317" s="245" t="s">
        <v>1779</v>
      </c>
      <c r="W317" s="19"/>
      <c r="X317" s="19"/>
      <c r="Y317" s="19"/>
      <c r="Z317" s="19"/>
      <c r="AA317" s="19"/>
      <c r="AB317" s="19"/>
      <c r="AC317" s="19"/>
    </row>
    <row r="318" spans="1:29" ht="133.5" customHeight="1" x14ac:dyDescent="0.25">
      <c r="A318" s="447" t="s">
        <v>1622</v>
      </c>
      <c r="B318" s="563" t="s">
        <v>23</v>
      </c>
      <c r="C318" s="564" t="s">
        <v>1377</v>
      </c>
      <c r="D318" s="565" t="s">
        <v>1378</v>
      </c>
      <c r="E318" s="565" t="s">
        <v>1379</v>
      </c>
      <c r="F318" s="565" t="s">
        <v>24</v>
      </c>
      <c r="G318" s="565" t="s">
        <v>1171</v>
      </c>
      <c r="H318" s="565" t="s">
        <v>1380</v>
      </c>
      <c r="I318" s="565" t="s">
        <v>1118</v>
      </c>
      <c r="J318" s="565" t="s">
        <v>1380</v>
      </c>
      <c r="K318" s="565" t="s">
        <v>1381</v>
      </c>
      <c r="L318" s="566">
        <v>1</v>
      </c>
      <c r="M318" s="564">
        <v>44985</v>
      </c>
      <c r="N318" s="564">
        <v>45046</v>
      </c>
      <c r="O318" s="512">
        <v>0.3</v>
      </c>
      <c r="P318" s="794" t="s">
        <v>2416</v>
      </c>
      <c r="Q318" s="514" t="s">
        <v>45</v>
      </c>
      <c r="R318" s="791" t="s">
        <v>2526</v>
      </c>
      <c r="S318" s="167"/>
      <c r="T318" s="168"/>
      <c r="U318" s="169"/>
      <c r="V318" s="177"/>
      <c r="W318" s="19"/>
      <c r="X318" s="19"/>
      <c r="Y318" s="19"/>
      <c r="Z318" s="19"/>
      <c r="AA318" s="19"/>
      <c r="AB318" s="19"/>
      <c r="AC318" s="19"/>
    </row>
    <row r="319" spans="1:29" ht="154.5" customHeight="1" x14ac:dyDescent="0.25">
      <c r="A319" s="447" t="s">
        <v>1623</v>
      </c>
      <c r="B319" s="563" t="s">
        <v>23</v>
      </c>
      <c r="C319" s="564" t="s">
        <v>1377</v>
      </c>
      <c r="D319" s="565" t="s">
        <v>1378</v>
      </c>
      <c r="E319" s="565" t="s">
        <v>1379</v>
      </c>
      <c r="F319" s="565" t="s">
        <v>24</v>
      </c>
      <c r="G319" s="565" t="s">
        <v>1171</v>
      </c>
      <c r="H319" s="565" t="s">
        <v>1382</v>
      </c>
      <c r="I319" s="565" t="s">
        <v>1118</v>
      </c>
      <c r="J319" s="565" t="s">
        <v>1382</v>
      </c>
      <c r="K319" s="565" t="s">
        <v>1383</v>
      </c>
      <c r="L319" s="566">
        <v>1</v>
      </c>
      <c r="M319" s="564">
        <v>44911</v>
      </c>
      <c r="N319" s="564">
        <v>45046</v>
      </c>
      <c r="O319" s="784">
        <v>1</v>
      </c>
      <c r="P319" s="794" t="s">
        <v>2412</v>
      </c>
      <c r="Q319" s="787" t="s">
        <v>27</v>
      </c>
      <c r="R319" s="573" t="s">
        <v>2532</v>
      </c>
      <c r="S319" s="170"/>
      <c r="T319" s="168"/>
      <c r="U319" s="149"/>
      <c r="V319" s="177"/>
      <c r="W319" s="19"/>
      <c r="X319" s="19"/>
      <c r="Y319" s="19"/>
      <c r="Z319" s="19"/>
      <c r="AA319" s="19"/>
      <c r="AB319" s="19"/>
      <c r="AC319" s="19"/>
    </row>
    <row r="320" spans="1:29" s="390" customFormat="1" ht="133.5" customHeight="1" x14ac:dyDescent="0.25">
      <c r="A320" s="447" t="s">
        <v>1664</v>
      </c>
      <c r="B320" s="563" t="s">
        <v>23</v>
      </c>
      <c r="C320" s="564" t="s">
        <v>1377</v>
      </c>
      <c r="D320" s="565" t="s">
        <v>1378</v>
      </c>
      <c r="E320" s="565" t="s">
        <v>1379</v>
      </c>
      <c r="F320" s="565" t="s">
        <v>24</v>
      </c>
      <c r="G320" s="565" t="s">
        <v>1171</v>
      </c>
      <c r="H320" s="565" t="s">
        <v>1384</v>
      </c>
      <c r="I320" s="565" t="s">
        <v>1118</v>
      </c>
      <c r="J320" s="565" t="s">
        <v>1384</v>
      </c>
      <c r="K320" s="565" t="s">
        <v>1244</v>
      </c>
      <c r="L320" s="566">
        <v>1</v>
      </c>
      <c r="M320" s="564">
        <v>44973</v>
      </c>
      <c r="N320" s="564">
        <v>45046</v>
      </c>
      <c r="O320" s="833">
        <v>1</v>
      </c>
      <c r="P320" s="828" t="s">
        <v>1817</v>
      </c>
      <c r="Q320" s="795" t="s">
        <v>27</v>
      </c>
      <c r="R320" s="828" t="s">
        <v>2492</v>
      </c>
      <c r="S320" s="254"/>
      <c r="T320" s="255"/>
      <c r="U320" s="253"/>
      <c r="V320" s="239"/>
      <c r="W320" s="389"/>
      <c r="X320" s="389"/>
      <c r="Y320" s="389"/>
      <c r="Z320" s="389"/>
      <c r="AA320" s="389"/>
      <c r="AB320" s="389"/>
      <c r="AC320" s="389"/>
    </row>
    <row r="321" spans="1:29" s="390" customFormat="1" ht="133.5" customHeight="1" x14ac:dyDescent="0.25">
      <c r="A321" s="447" t="s">
        <v>1665</v>
      </c>
      <c r="B321" s="563" t="s">
        <v>23</v>
      </c>
      <c r="C321" s="564" t="s">
        <v>1377</v>
      </c>
      <c r="D321" s="565" t="s">
        <v>1378</v>
      </c>
      <c r="E321" s="565" t="s">
        <v>1379</v>
      </c>
      <c r="F321" s="565" t="s">
        <v>24</v>
      </c>
      <c r="G321" s="565" t="s">
        <v>1171</v>
      </c>
      <c r="H321" s="565" t="s">
        <v>1385</v>
      </c>
      <c r="I321" s="565" t="s">
        <v>1118</v>
      </c>
      <c r="J321" s="565" t="s">
        <v>1385</v>
      </c>
      <c r="K321" s="565" t="s">
        <v>1386</v>
      </c>
      <c r="L321" s="566">
        <v>1</v>
      </c>
      <c r="M321" s="564">
        <v>44958</v>
      </c>
      <c r="N321" s="564">
        <v>45046</v>
      </c>
      <c r="O321" s="833">
        <v>1</v>
      </c>
      <c r="P321" s="828" t="s">
        <v>1818</v>
      </c>
      <c r="Q321" s="795" t="s">
        <v>27</v>
      </c>
      <c r="R321" s="828" t="s">
        <v>2492</v>
      </c>
      <c r="S321" s="254"/>
      <c r="T321" s="255"/>
      <c r="U321" s="253"/>
      <c r="V321" s="239"/>
      <c r="W321" s="389"/>
      <c r="X321" s="389"/>
      <c r="Y321" s="389"/>
      <c r="Z321" s="389"/>
      <c r="AA321" s="389"/>
      <c r="AB321" s="389"/>
      <c r="AC321" s="389"/>
    </row>
    <row r="322" spans="1:29" ht="133.5" customHeight="1" x14ac:dyDescent="0.25">
      <c r="A322" s="447" t="s">
        <v>1666</v>
      </c>
      <c r="B322" s="563" t="s">
        <v>23</v>
      </c>
      <c r="C322" s="564" t="s">
        <v>1377</v>
      </c>
      <c r="D322" s="565" t="s">
        <v>1378</v>
      </c>
      <c r="E322" s="565" t="s">
        <v>1379</v>
      </c>
      <c r="F322" s="565" t="s">
        <v>1218</v>
      </c>
      <c r="G322" s="565" t="s">
        <v>1171</v>
      </c>
      <c r="H322" s="565" t="s">
        <v>1387</v>
      </c>
      <c r="I322" s="565" t="s">
        <v>1118</v>
      </c>
      <c r="J322" s="565" t="s">
        <v>1387</v>
      </c>
      <c r="K322" s="565" t="s">
        <v>1388</v>
      </c>
      <c r="L322" s="566">
        <v>1</v>
      </c>
      <c r="M322" s="564">
        <v>44911</v>
      </c>
      <c r="N322" s="564">
        <v>45076</v>
      </c>
      <c r="O322" s="819">
        <v>0.6</v>
      </c>
      <c r="P322" s="834" t="s">
        <v>2439</v>
      </c>
      <c r="Q322" s="792" t="s">
        <v>45</v>
      </c>
      <c r="R322" s="791" t="s">
        <v>2526</v>
      </c>
      <c r="S322" s="159"/>
      <c r="T322" s="153"/>
      <c r="U322" s="133"/>
      <c r="V322" s="177"/>
      <c r="W322" s="19"/>
      <c r="X322" s="19"/>
      <c r="Y322" s="19"/>
      <c r="Z322" s="19"/>
      <c r="AA322" s="19"/>
      <c r="AB322" s="19"/>
      <c r="AC322" s="19"/>
    </row>
    <row r="323" spans="1:29" ht="133.5" customHeight="1" x14ac:dyDescent="0.25">
      <c r="A323" s="447" t="s">
        <v>1674</v>
      </c>
      <c r="B323" s="563" t="s">
        <v>23</v>
      </c>
      <c r="C323" s="564" t="s">
        <v>1389</v>
      </c>
      <c r="D323" s="565" t="s">
        <v>1390</v>
      </c>
      <c r="E323" s="565" t="s">
        <v>1391</v>
      </c>
      <c r="F323" s="565" t="s">
        <v>1218</v>
      </c>
      <c r="G323" s="565" t="s">
        <v>1171</v>
      </c>
      <c r="H323" s="565" t="s">
        <v>1392</v>
      </c>
      <c r="I323" s="565" t="s">
        <v>1118</v>
      </c>
      <c r="J323" s="565" t="s">
        <v>1392</v>
      </c>
      <c r="K323" s="565" t="s">
        <v>1393</v>
      </c>
      <c r="L323" s="566">
        <v>1</v>
      </c>
      <c r="M323" s="564">
        <v>44911</v>
      </c>
      <c r="N323" s="564">
        <v>44910</v>
      </c>
      <c r="O323" s="835">
        <v>1</v>
      </c>
      <c r="P323" s="801" t="s">
        <v>1838</v>
      </c>
      <c r="Q323" s="811" t="s">
        <v>27</v>
      </c>
      <c r="R323" s="573" t="s">
        <v>2494</v>
      </c>
      <c r="S323" s="152">
        <v>1</v>
      </c>
      <c r="T323" s="153" t="s">
        <v>1838</v>
      </c>
      <c r="U323" s="133" t="s">
        <v>27</v>
      </c>
      <c r="V323" s="135" t="s">
        <v>1779</v>
      </c>
      <c r="W323" s="19"/>
      <c r="X323" s="19"/>
      <c r="Y323" s="19"/>
      <c r="Z323" s="19"/>
      <c r="AA323" s="19"/>
      <c r="AB323" s="19"/>
      <c r="AC323" s="19"/>
    </row>
    <row r="324" spans="1:29" ht="133.5" customHeight="1" x14ac:dyDescent="0.25">
      <c r="A324" s="447" t="s">
        <v>1675</v>
      </c>
      <c r="B324" s="563" t="s">
        <v>23</v>
      </c>
      <c r="C324" s="564" t="s">
        <v>1389</v>
      </c>
      <c r="D324" s="565" t="s">
        <v>1390</v>
      </c>
      <c r="E324" s="565" t="s">
        <v>1391</v>
      </c>
      <c r="F324" s="565" t="s">
        <v>1218</v>
      </c>
      <c r="G324" s="565" t="s">
        <v>1171</v>
      </c>
      <c r="H324" s="565" t="s">
        <v>1394</v>
      </c>
      <c r="I324" s="565" t="s">
        <v>1118</v>
      </c>
      <c r="J324" s="565" t="s">
        <v>1394</v>
      </c>
      <c r="K324" s="565" t="s">
        <v>1395</v>
      </c>
      <c r="L324" s="566">
        <v>1</v>
      </c>
      <c r="M324" s="564">
        <v>44911</v>
      </c>
      <c r="N324" s="564">
        <v>44985</v>
      </c>
      <c r="O324" s="571">
        <v>0.5</v>
      </c>
      <c r="P324" s="807" t="s">
        <v>2440</v>
      </c>
      <c r="Q324" s="792" t="s">
        <v>45</v>
      </c>
      <c r="R324" s="791" t="s">
        <v>2526</v>
      </c>
      <c r="S324" s="159"/>
      <c r="T324" s="153"/>
      <c r="U324" s="134"/>
      <c r="V324" s="177"/>
      <c r="W324" s="19"/>
      <c r="X324" s="19"/>
      <c r="Y324" s="19"/>
      <c r="Z324" s="19"/>
      <c r="AA324" s="19"/>
      <c r="AB324" s="19"/>
      <c r="AC324" s="19"/>
    </row>
    <row r="325" spans="1:29" ht="144.75" customHeight="1" x14ac:dyDescent="0.25">
      <c r="A325" s="447" t="s">
        <v>1676</v>
      </c>
      <c r="B325" s="563" t="s">
        <v>23</v>
      </c>
      <c r="C325" s="564" t="s">
        <v>1389</v>
      </c>
      <c r="D325" s="565" t="s">
        <v>1390</v>
      </c>
      <c r="E325" s="565" t="s">
        <v>1391</v>
      </c>
      <c r="F325" s="565" t="s">
        <v>1218</v>
      </c>
      <c r="G325" s="565" t="s">
        <v>1171</v>
      </c>
      <c r="H325" s="565" t="s">
        <v>1396</v>
      </c>
      <c r="I325" s="565" t="s">
        <v>1118</v>
      </c>
      <c r="J325" s="565" t="s">
        <v>1396</v>
      </c>
      <c r="K325" s="565" t="s">
        <v>1284</v>
      </c>
      <c r="L325" s="566">
        <v>1</v>
      </c>
      <c r="M325" s="564">
        <v>44911</v>
      </c>
      <c r="N325" s="564">
        <v>44985</v>
      </c>
      <c r="O325" s="836">
        <v>0.5</v>
      </c>
      <c r="P325" s="830" t="s">
        <v>2441</v>
      </c>
      <c r="Q325" s="792" t="s">
        <v>45</v>
      </c>
      <c r="R325" s="791" t="s">
        <v>2526</v>
      </c>
      <c r="S325" s="159"/>
      <c r="T325" s="153"/>
      <c r="U325" s="134"/>
      <c r="V325" s="177"/>
      <c r="W325" s="19"/>
      <c r="X325" s="19"/>
      <c r="Y325" s="19"/>
      <c r="Z325" s="19"/>
      <c r="AA325" s="19"/>
      <c r="AB325" s="19"/>
      <c r="AC325" s="19"/>
    </row>
    <row r="326" spans="1:29" ht="194.25" customHeight="1" x14ac:dyDescent="0.25">
      <c r="A326" s="447" t="s">
        <v>1677</v>
      </c>
      <c r="B326" s="563" t="s">
        <v>23</v>
      </c>
      <c r="C326" s="564" t="s">
        <v>1389</v>
      </c>
      <c r="D326" s="565" t="s">
        <v>1390</v>
      </c>
      <c r="E326" s="565" t="s">
        <v>1391</v>
      </c>
      <c r="F326" s="565" t="s">
        <v>1218</v>
      </c>
      <c r="G326" s="565" t="s">
        <v>1171</v>
      </c>
      <c r="H326" s="565" t="s">
        <v>1397</v>
      </c>
      <c r="I326" s="565" t="s">
        <v>1118</v>
      </c>
      <c r="J326" s="565" t="s">
        <v>1397</v>
      </c>
      <c r="K326" s="565" t="s">
        <v>1398</v>
      </c>
      <c r="L326" s="566">
        <v>1</v>
      </c>
      <c r="M326" s="564">
        <v>44911</v>
      </c>
      <c r="N326" s="564">
        <v>45015</v>
      </c>
      <c r="O326" s="571">
        <v>0.8</v>
      </c>
      <c r="P326" s="807" t="s">
        <v>2442</v>
      </c>
      <c r="Q326" s="792" t="s">
        <v>45</v>
      </c>
      <c r="R326" s="573" t="s">
        <v>2532</v>
      </c>
      <c r="S326" s="159"/>
      <c r="T326" s="153"/>
      <c r="U326" s="134"/>
      <c r="V326" s="177"/>
      <c r="W326" s="19"/>
      <c r="X326" s="19"/>
      <c r="Y326" s="19"/>
      <c r="Z326" s="19"/>
      <c r="AA326" s="19"/>
      <c r="AB326" s="19"/>
      <c r="AC326" s="19"/>
    </row>
    <row r="327" spans="1:29" ht="15.75" customHeight="1" x14ac:dyDescent="0.25">
      <c r="A327" s="837"/>
      <c r="B327" s="837"/>
      <c r="C327" s="837"/>
      <c r="D327" s="837"/>
      <c r="E327" s="837"/>
      <c r="F327" s="838"/>
      <c r="G327" s="838"/>
      <c r="H327" s="837"/>
      <c r="I327" s="838"/>
      <c r="J327" s="837"/>
      <c r="K327" s="837"/>
      <c r="L327" s="837"/>
      <c r="M327" s="837"/>
      <c r="N327" s="837"/>
      <c r="O327" s="837"/>
      <c r="P327" s="837"/>
      <c r="Q327" s="839"/>
      <c r="R327" s="840"/>
      <c r="S327" s="19"/>
      <c r="T327" s="19"/>
      <c r="U327" s="19"/>
      <c r="V327" s="19"/>
      <c r="W327" s="19"/>
      <c r="X327" s="19"/>
      <c r="Y327" s="19"/>
      <c r="Z327" s="19"/>
      <c r="AA327" s="19"/>
      <c r="AB327" s="19"/>
      <c r="AC327" s="19"/>
    </row>
    <row r="328" spans="1:29" ht="15.75" customHeight="1" x14ac:dyDescent="0.25">
      <c r="F328" s="5"/>
      <c r="G328" s="5"/>
      <c r="I328" s="5"/>
      <c r="Q328" s="37"/>
      <c r="R328" s="6"/>
      <c r="S328" s="19"/>
      <c r="T328" s="19"/>
      <c r="U328" s="19"/>
      <c r="V328" s="19"/>
      <c r="W328" s="19"/>
      <c r="X328" s="19"/>
      <c r="Y328" s="19"/>
      <c r="Z328" s="19"/>
      <c r="AA328" s="19"/>
      <c r="AB328" s="19"/>
      <c r="AC328" s="19"/>
    </row>
    <row r="329" spans="1:29" ht="15.75" customHeight="1" x14ac:dyDescent="0.25">
      <c r="F329" s="5"/>
      <c r="G329" s="5"/>
      <c r="I329" s="5"/>
      <c r="Q329" s="37"/>
      <c r="R329" s="6"/>
      <c r="S329" s="19"/>
      <c r="T329" s="19"/>
      <c r="U329" s="19"/>
      <c r="V329" s="19"/>
      <c r="W329" s="19"/>
      <c r="X329" s="19"/>
      <c r="Y329" s="19"/>
      <c r="Z329" s="19"/>
      <c r="AA329" s="19"/>
      <c r="AB329" s="19"/>
      <c r="AC329" s="19"/>
    </row>
    <row r="330" spans="1:29" ht="15.75" customHeight="1" x14ac:dyDescent="0.25">
      <c r="F330" s="5"/>
      <c r="G330" s="5"/>
      <c r="I330" s="5"/>
      <c r="Q330" s="37"/>
      <c r="R330" s="6"/>
      <c r="S330" s="19"/>
      <c r="T330" s="19"/>
      <c r="U330" s="19"/>
      <c r="V330" s="19"/>
      <c r="W330" s="19"/>
      <c r="X330" s="19"/>
      <c r="Y330" s="19"/>
      <c r="Z330" s="19"/>
      <c r="AA330" s="19"/>
      <c r="AB330" s="19"/>
      <c r="AC330" s="19"/>
    </row>
    <row r="331" spans="1:29" ht="15.75" customHeight="1" x14ac:dyDescent="0.25">
      <c r="F331" s="5"/>
      <c r="G331" s="5"/>
      <c r="I331" s="5"/>
      <c r="Q331" s="37"/>
      <c r="R331" s="6"/>
      <c r="S331" s="19"/>
      <c r="T331" s="19"/>
      <c r="U331" s="19"/>
      <c r="V331" s="19"/>
      <c r="W331" s="19"/>
      <c r="X331" s="19"/>
      <c r="Y331" s="19"/>
      <c r="Z331" s="19"/>
      <c r="AA331" s="19"/>
      <c r="AB331" s="19"/>
      <c r="AC331" s="19"/>
    </row>
    <row r="332" spans="1:29" ht="15.75" customHeight="1" x14ac:dyDescent="0.25">
      <c r="F332" s="5"/>
      <c r="G332" s="5"/>
      <c r="I332" s="5"/>
      <c r="Q332" s="37"/>
      <c r="R332" s="6"/>
      <c r="S332" s="19"/>
      <c r="T332" s="19"/>
      <c r="U332" s="19"/>
      <c r="V332" s="19"/>
      <c r="W332" s="19"/>
      <c r="X332" s="19"/>
      <c r="Y332" s="19"/>
      <c r="Z332" s="19"/>
      <c r="AA332" s="19"/>
      <c r="AB332" s="19"/>
      <c r="AC332" s="19"/>
    </row>
    <row r="333" spans="1:29" ht="15.75" customHeight="1" x14ac:dyDescent="0.25">
      <c r="F333" s="5"/>
      <c r="G333" s="5"/>
      <c r="I333" s="5"/>
      <c r="Q333" s="37"/>
      <c r="R333" s="6"/>
      <c r="S333" s="19"/>
      <c r="T333" s="19"/>
      <c r="U333" s="19"/>
      <c r="V333" s="19"/>
      <c r="W333" s="19"/>
      <c r="X333" s="19"/>
      <c r="Y333" s="19"/>
      <c r="Z333" s="19"/>
      <c r="AA333" s="19"/>
      <c r="AB333" s="19"/>
      <c r="AC333" s="19"/>
    </row>
    <row r="334" spans="1:29" ht="15.75" customHeight="1" x14ac:dyDescent="0.25">
      <c r="F334" s="5"/>
      <c r="G334" s="5"/>
      <c r="I334" s="5"/>
      <c r="Q334" s="37"/>
      <c r="R334" s="6"/>
      <c r="S334" s="19"/>
      <c r="T334" s="19"/>
      <c r="U334" s="19"/>
      <c r="V334" s="19"/>
      <c r="W334" s="19"/>
      <c r="X334" s="19"/>
      <c r="Y334" s="19"/>
      <c r="Z334" s="19"/>
      <c r="AA334" s="19"/>
      <c r="AB334" s="19"/>
      <c r="AC334" s="19"/>
    </row>
    <row r="335" spans="1:29" ht="15.75" customHeight="1" x14ac:dyDescent="0.25">
      <c r="F335" s="5"/>
      <c r="G335" s="5"/>
      <c r="I335" s="5"/>
      <c r="Q335" s="37"/>
      <c r="R335" s="6"/>
      <c r="S335" s="19"/>
      <c r="T335" s="19"/>
      <c r="U335" s="19"/>
      <c r="V335" s="19"/>
      <c r="W335" s="19"/>
      <c r="X335" s="19"/>
      <c r="Y335" s="19"/>
      <c r="Z335" s="19"/>
      <c r="AA335" s="19"/>
      <c r="AB335" s="19"/>
      <c r="AC335" s="19"/>
    </row>
    <row r="336" spans="1:29" ht="15.75" customHeight="1" x14ac:dyDescent="0.25">
      <c r="F336" s="5"/>
      <c r="G336" s="5"/>
      <c r="I336" s="5"/>
      <c r="Q336" s="37"/>
      <c r="R336" s="6"/>
      <c r="S336" s="19"/>
      <c r="T336" s="19"/>
      <c r="U336" s="19"/>
      <c r="V336" s="19"/>
      <c r="W336" s="19"/>
      <c r="X336" s="19"/>
      <c r="Y336" s="19"/>
      <c r="Z336" s="19"/>
      <c r="AA336" s="19"/>
      <c r="AB336" s="19"/>
      <c r="AC336" s="19"/>
    </row>
    <row r="337" spans="6:29" ht="15.75" customHeight="1" x14ac:dyDescent="0.25">
      <c r="F337" s="5"/>
      <c r="G337" s="5"/>
      <c r="I337" s="5"/>
      <c r="Q337" s="37"/>
      <c r="R337" s="6"/>
      <c r="S337" s="19"/>
      <c r="T337" s="19"/>
      <c r="U337" s="19"/>
      <c r="V337" s="19"/>
      <c r="W337" s="19"/>
      <c r="X337" s="19"/>
      <c r="Y337" s="19"/>
      <c r="Z337" s="19"/>
      <c r="AA337" s="19"/>
      <c r="AB337" s="19"/>
      <c r="AC337" s="19"/>
    </row>
    <row r="338" spans="6:29" ht="15.75" customHeight="1" x14ac:dyDescent="0.25">
      <c r="F338" s="5"/>
      <c r="G338" s="5"/>
      <c r="I338" s="5"/>
      <c r="Q338" s="37"/>
      <c r="R338" s="6"/>
      <c r="S338" s="19"/>
      <c r="T338" s="19"/>
      <c r="U338" s="19"/>
      <c r="V338" s="19"/>
      <c r="W338" s="19"/>
      <c r="X338" s="19"/>
      <c r="Y338" s="19"/>
      <c r="Z338" s="19"/>
      <c r="AA338" s="19"/>
      <c r="AB338" s="19"/>
      <c r="AC338" s="19"/>
    </row>
    <row r="339" spans="6:29" ht="15.75" customHeight="1" x14ac:dyDescent="0.25">
      <c r="F339" s="5"/>
      <c r="G339" s="5"/>
      <c r="I339" s="5"/>
      <c r="Q339" s="37"/>
      <c r="R339" s="6"/>
      <c r="S339" s="19"/>
      <c r="T339" s="19"/>
      <c r="U339" s="19"/>
      <c r="V339" s="19"/>
      <c r="W339" s="19"/>
      <c r="X339" s="19"/>
      <c r="Y339" s="19"/>
      <c r="Z339" s="19"/>
      <c r="AA339" s="19"/>
      <c r="AB339" s="19"/>
      <c r="AC339" s="19"/>
    </row>
    <row r="340" spans="6:29" ht="15.75" customHeight="1" x14ac:dyDescent="0.25">
      <c r="F340" s="5"/>
      <c r="G340" s="5"/>
      <c r="I340" s="5"/>
      <c r="Q340" s="37"/>
      <c r="R340" s="6"/>
      <c r="S340" s="19"/>
      <c r="T340" s="19"/>
      <c r="U340" s="19"/>
      <c r="V340" s="19"/>
      <c r="W340" s="19"/>
      <c r="X340" s="19"/>
      <c r="Y340" s="19"/>
      <c r="Z340" s="19"/>
      <c r="AA340" s="19"/>
      <c r="AB340" s="19"/>
      <c r="AC340" s="19"/>
    </row>
    <row r="341" spans="6:29" ht="15.75" customHeight="1" x14ac:dyDescent="0.25">
      <c r="F341" s="5"/>
      <c r="G341" s="5"/>
      <c r="I341" s="5"/>
      <c r="Q341" s="37"/>
      <c r="R341" s="6"/>
      <c r="S341" s="19"/>
      <c r="T341" s="19"/>
      <c r="U341" s="19"/>
      <c r="V341" s="19"/>
      <c r="W341" s="19"/>
      <c r="X341" s="19"/>
      <c r="Y341" s="19"/>
      <c r="Z341" s="19"/>
      <c r="AA341" s="19"/>
      <c r="AB341" s="19"/>
      <c r="AC341" s="19"/>
    </row>
    <row r="342" spans="6:29" ht="15.75" customHeight="1" x14ac:dyDescent="0.25">
      <c r="F342" s="5"/>
      <c r="G342" s="5"/>
      <c r="I342" s="5"/>
      <c r="Q342" s="37"/>
      <c r="R342" s="6"/>
      <c r="S342" s="19"/>
      <c r="T342" s="19"/>
      <c r="U342" s="19"/>
      <c r="V342" s="19"/>
      <c r="W342" s="19"/>
      <c r="X342" s="19"/>
      <c r="Y342" s="19"/>
      <c r="Z342" s="19"/>
      <c r="AA342" s="19"/>
      <c r="AB342" s="19"/>
      <c r="AC342" s="19"/>
    </row>
    <row r="343" spans="6:29" ht="15.75" customHeight="1" x14ac:dyDescent="0.25">
      <c r="F343" s="5"/>
      <c r="G343" s="5"/>
      <c r="I343" s="5"/>
      <c r="Q343" s="37"/>
      <c r="R343" s="6"/>
      <c r="S343" s="19"/>
      <c r="T343" s="19"/>
      <c r="U343" s="19"/>
      <c r="V343" s="19"/>
      <c r="W343" s="19"/>
      <c r="X343" s="19"/>
      <c r="Y343" s="19"/>
      <c r="Z343" s="19"/>
      <c r="AA343" s="19"/>
      <c r="AB343" s="19"/>
      <c r="AC343" s="19"/>
    </row>
    <row r="344" spans="6:29" ht="15.75" customHeight="1" x14ac:dyDescent="0.25">
      <c r="F344" s="5"/>
      <c r="G344" s="5"/>
      <c r="I344" s="5"/>
      <c r="Q344" s="37"/>
      <c r="R344" s="6"/>
      <c r="S344" s="19"/>
      <c r="T344" s="19"/>
      <c r="U344" s="19"/>
      <c r="V344" s="19"/>
      <c r="W344" s="19"/>
      <c r="X344" s="19"/>
      <c r="Y344" s="19"/>
      <c r="Z344" s="19"/>
      <c r="AA344" s="19"/>
      <c r="AB344" s="19"/>
      <c r="AC344" s="19"/>
    </row>
    <row r="345" spans="6:29" ht="15.75" customHeight="1" x14ac:dyDescent="0.25">
      <c r="F345" s="5"/>
      <c r="G345" s="5"/>
      <c r="I345" s="5"/>
      <c r="Q345" s="37"/>
      <c r="R345" s="6"/>
      <c r="S345" s="19"/>
      <c r="T345" s="19"/>
      <c r="U345" s="19"/>
      <c r="V345" s="19"/>
      <c r="W345" s="19"/>
      <c r="X345" s="19"/>
      <c r="Y345" s="19"/>
      <c r="Z345" s="19"/>
      <c r="AA345" s="19"/>
      <c r="AB345" s="19"/>
      <c r="AC345" s="19"/>
    </row>
    <row r="346" spans="6:29" ht="15.75" customHeight="1" x14ac:dyDescent="0.25">
      <c r="F346" s="5"/>
      <c r="G346" s="5"/>
      <c r="I346" s="5"/>
      <c r="Q346" s="37"/>
      <c r="R346" s="6"/>
      <c r="S346" s="19"/>
      <c r="T346" s="19"/>
      <c r="U346" s="19"/>
      <c r="V346" s="19"/>
      <c r="W346" s="19"/>
      <c r="X346" s="19"/>
      <c r="Y346" s="19"/>
      <c r="Z346" s="19"/>
      <c r="AA346" s="19"/>
      <c r="AB346" s="19"/>
      <c r="AC346" s="19"/>
    </row>
    <row r="347" spans="6:29" ht="15.75" customHeight="1" x14ac:dyDescent="0.25">
      <c r="F347" s="5"/>
      <c r="G347" s="5"/>
      <c r="I347" s="5"/>
      <c r="Q347" s="37"/>
      <c r="R347" s="6"/>
      <c r="S347" s="19"/>
      <c r="T347" s="19"/>
      <c r="U347" s="19"/>
      <c r="V347" s="19"/>
      <c r="W347" s="19"/>
      <c r="X347" s="19"/>
      <c r="Y347" s="19"/>
      <c r="Z347" s="19"/>
      <c r="AA347" s="19"/>
      <c r="AB347" s="19"/>
      <c r="AC347" s="19"/>
    </row>
    <row r="348" spans="6:29" ht="15.75" customHeight="1" x14ac:dyDescent="0.25">
      <c r="F348" s="5"/>
      <c r="G348" s="5"/>
      <c r="I348" s="5"/>
      <c r="Q348" s="37"/>
      <c r="R348" s="6"/>
      <c r="S348" s="19"/>
      <c r="T348" s="19"/>
      <c r="U348" s="19"/>
      <c r="V348" s="19"/>
      <c r="W348" s="19"/>
      <c r="X348" s="19"/>
      <c r="Y348" s="19"/>
      <c r="Z348" s="19"/>
      <c r="AA348" s="19"/>
      <c r="AB348" s="19"/>
      <c r="AC348" s="19"/>
    </row>
    <row r="349" spans="6:29" ht="15.75" customHeight="1" x14ac:dyDescent="0.25">
      <c r="F349" s="5"/>
      <c r="G349" s="5"/>
      <c r="I349" s="5"/>
      <c r="Q349" s="37"/>
      <c r="R349" s="6"/>
      <c r="S349" s="19"/>
      <c r="T349" s="19"/>
      <c r="U349" s="19"/>
      <c r="V349" s="19"/>
      <c r="W349" s="19"/>
      <c r="X349" s="19"/>
      <c r="Y349" s="19"/>
      <c r="Z349" s="19"/>
      <c r="AA349" s="19"/>
      <c r="AB349" s="19"/>
      <c r="AC349" s="19"/>
    </row>
    <row r="350" spans="6:29" ht="15.75" customHeight="1" x14ac:dyDescent="0.25">
      <c r="F350" s="5"/>
      <c r="G350" s="5"/>
      <c r="I350" s="5"/>
      <c r="Q350" s="37"/>
      <c r="R350" s="6"/>
      <c r="S350" s="19"/>
      <c r="T350" s="19"/>
      <c r="U350" s="19"/>
      <c r="V350" s="19"/>
      <c r="W350" s="19"/>
      <c r="X350" s="19"/>
      <c r="Y350" s="19"/>
      <c r="Z350" s="19"/>
      <c r="AA350" s="19"/>
      <c r="AB350" s="19"/>
      <c r="AC350" s="19"/>
    </row>
    <row r="351" spans="6:29" ht="15.75" customHeight="1" x14ac:dyDescent="0.25">
      <c r="F351" s="5"/>
      <c r="G351" s="5"/>
      <c r="I351" s="5"/>
      <c r="Q351" s="37"/>
      <c r="R351" s="6"/>
      <c r="S351" s="19"/>
      <c r="T351" s="19"/>
      <c r="U351" s="19"/>
      <c r="V351" s="19"/>
      <c r="W351" s="19"/>
      <c r="X351" s="19"/>
      <c r="Y351" s="19"/>
      <c r="Z351" s="19"/>
      <c r="AA351" s="19"/>
      <c r="AB351" s="19"/>
      <c r="AC351" s="19"/>
    </row>
    <row r="352" spans="6:29" ht="15.75" customHeight="1" x14ac:dyDescent="0.25">
      <c r="F352" s="5"/>
      <c r="G352" s="5"/>
      <c r="I352" s="5"/>
      <c r="Q352" s="37"/>
      <c r="R352" s="6"/>
      <c r="S352" s="19"/>
      <c r="T352" s="19"/>
      <c r="U352" s="19"/>
      <c r="V352" s="19"/>
      <c r="W352" s="19"/>
      <c r="X352" s="19"/>
      <c r="Y352" s="19"/>
      <c r="Z352" s="19"/>
      <c r="AA352" s="19"/>
      <c r="AB352" s="19"/>
      <c r="AC352" s="19"/>
    </row>
    <row r="353" spans="6:29" ht="15.75" customHeight="1" x14ac:dyDescent="0.25">
      <c r="F353" s="5"/>
      <c r="G353" s="5"/>
      <c r="I353" s="5"/>
      <c r="Q353" s="37"/>
      <c r="R353" s="6"/>
      <c r="S353" s="19"/>
      <c r="T353" s="19"/>
      <c r="U353" s="19"/>
      <c r="V353" s="19"/>
      <c r="W353" s="19"/>
      <c r="X353" s="19"/>
      <c r="Y353" s="19"/>
      <c r="Z353" s="19"/>
      <c r="AA353" s="19"/>
      <c r="AB353" s="19"/>
      <c r="AC353" s="19"/>
    </row>
    <row r="354" spans="6:29" ht="15.75" customHeight="1" x14ac:dyDescent="0.25">
      <c r="F354" s="5"/>
      <c r="G354" s="5"/>
      <c r="I354" s="5"/>
      <c r="Q354" s="37"/>
      <c r="R354" s="6"/>
      <c r="S354" s="19"/>
      <c r="T354" s="19"/>
      <c r="U354" s="19"/>
      <c r="V354" s="19"/>
      <c r="W354" s="19"/>
      <c r="X354" s="19"/>
      <c r="Y354" s="19"/>
      <c r="Z354" s="19"/>
      <c r="AA354" s="19"/>
      <c r="AB354" s="19"/>
      <c r="AC354" s="19"/>
    </row>
    <row r="355" spans="6:29" ht="15.75" customHeight="1" x14ac:dyDescent="0.25">
      <c r="F355" s="5"/>
      <c r="G355" s="5"/>
      <c r="I355" s="5"/>
      <c r="Q355" s="37"/>
      <c r="R355" s="6"/>
      <c r="S355" s="19"/>
      <c r="T355" s="19"/>
      <c r="U355" s="19"/>
      <c r="V355" s="19"/>
      <c r="W355" s="19"/>
      <c r="X355" s="19"/>
      <c r="Y355" s="19"/>
      <c r="Z355" s="19"/>
      <c r="AA355" s="19"/>
      <c r="AB355" s="19"/>
      <c r="AC355" s="19"/>
    </row>
    <row r="356" spans="6:29" ht="15.75" customHeight="1" x14ac:dyDescent="0.25">
      <c r="F356" s="5"/>
      <c r="G356" s="5"/>
      <c r="I356" s="5"/>
      <c r="Q356" s="37"/>
      <c r="R356" s="6"/>
      <c r="S356" s="19"/>
      <c r="T356" s="19"/>
      <c r="U356" s="19"/>
      <c r="V356" s="19"/>
      <c r="W356" s="19"/>
      <c r="X356" s="19"/>
      <c r="Y356" s="19"/>
      <c r="Z356" s="19"/>
      <c r="AA356" s="19"/>
      <c r="AB356" s="19"/>
      <c r="AC356" s="19"/>
    </row>
    <row r="357" spans="6:29" ht="15.75" customHeight="1" x14ac:dyDescent="0.25">
      <c r="F357" s="5"/>
      <c r="G357" s="5"/>
      <c r="I357" s="5"/>
      <c r="Q357" s="37"/>
      <c r="R357" s="6"/>
      <c r="S357" s="19"/>
      <c r="T357" s="19"/>
      <c r="U357" s="19"/>
      <c r="V357" s="19"/>
      <c r="W357" s="19"/>
      <c r="X357" s="19"/>
      <c r="Y357" s="19"/>
      <c r="Z357" s="19"/>
      <c r="AA357" s="19"/>
      <c r="AB357" s="19"/>
      <c r="AC357" s="19"/>
    </row>
    <row r="358" spans="6:29" ht="15.75" customHeight="1" x14ac:dyDescent="0.25">
      <c r="F358" s="5"/>
      <c r="G358" s="5"/>
      <c r="I358" s="5"/>
      <c r="Q358" s="37"/>
      <c r="R358" s="6"/>
      <c r="S358" s="19"/>
      <c r="T358" s="19"/>
      <c r="U358" s="19"/>
      <c r="V358" s="19"/>
      <c r="W358" s="19"/>
      <c r="X358" s="19"/>
      <c r="Y358" s="19"/>
      <c r="Z358" s="19"/>
      <c r="AA358" s="19"/>
      <c r="AB358" s="19"/>
      <c r="AC358" s="19"/>
    </row>
    <row r="359" spans="6:29" ht="15.75" customHeight="1" x14ac:dyDescent="0.25">
      <c r="F359" s="5"/>
      <c r="G359" s="5"/>
      <c r="I359" s="5"/>
      <c r="Q359" s="37"/>
      <c r="R359" s="6"/>
      <c r="S359" s="19"/>
      <c r="T359" s="19"/>
      <c r="U359" s="19"/>
      <c r="V359" s="19"/>
      <c r="W359" s="19"/>
      <c r="X359" s="19"/>
      <c r="Y359" s="19"/>
      <c r="Z359" s="19"/>
      <c r="AA359" s="19"/>
      <c r="AB359" s="19"/>
      <c r="AC359" s="19"/>
    </row>
    <row r="360" spans="6:29" ht="15.75" customHeight="1" x14ac:dyDescent="0.25">
      <c r="F360" s="5"/>
      <c r="G360" s="5"/>
      <c r="I360" s="5"/>
      <c r="Q360" s="37"/>
      <c r="R360" s="6"/>
      <c r="S360" s="19"/>
      <c r="T360" s="19"/>
      <c r="U360" s="19"/>
      <c r="V360" s="19"/>
      <c r="W360" s="19"/>
      <c r="X360" s="19"/>
      <c r="Y360" s="19"/>
      <c r="Z360" s="19"/>
      <c r="AA360" s="19"/>
      <c r="AB360" s="19"/>
      <c r="AC360" s="19"/>
    </row>
    <row r="361" spans="6:29" ht="15.75" customHeight="1" x14ac:dyDescent="0.25">
      <c r="F361" s="5"/>
      <c r="G361" s="5"/>
      <c r="I361" s="5"/>
      <c r="Q361" s="37"/>
      <c r="R361" s="6"/>
      <c r="S361" s="19"/>
      <c r="T361" s="19"/>
      <c r="U361" s="19"/>
      <c r="V361" s="19"/>
      <c r="W361" s="19"/>
      <c r="X361" s="19"/>
      <c r="Y361" s="19"/>
      <c r="Z361" s="19"/>
      <c r="AA361" s="19"/>
      <c r="AB361" s="19"/>
      <c r="AC361" s="19"/>
    </row>
    <row r="362" spans="6:29" ht="15.75" customHeight="1" x14ac:dyDescent="0.25">
      <c r="F362" s="5"/>
      <c r="G362" s="5"/>
      <c r="I362" s="5"/>
      <c r="Q362" s="37"/>
      <c r="R362" s="6"/>
      <c r="S362" s="19"/>
      <c r="T362" s="19"/>
      <c r="U362" s="19"/>
      <c r="V362" s="19"/>
      <c r="W362" s="19"/>
      <c r="X362" s="19"/>
      <c r="Y362" s="19"/>
      <c r="Z362" s="19"/>
      <c r="AA362" s="19"/>
      <c r="AB362" s="19"/>
      <c r="AC362" s="19"/>
    </row>
    <row r="363" spans="6:29" ht="15.75" customHeight="1" x14ac:dyDescent="0.25">
      <c r="F363" s="5"/>
      <c r="G363" s="5"/>
      <c r="I363" s="5"/>
      <c r="Q363" s="37"/>
      <c r="R363" s="6"/>
      <c r="S363" s="19"/>
      <c r="T363" s="19"/>
      <c r="U363" s="19"/>
      <c r="V363" s="19"/>
      <c r="W363" s="19"/>
      <c r="X363" s="19"/>
      <c r="Y363" s="19"/>
      <c r="Z363" s="19"/>
      <c r="AA363" s="19"/>
      <c r="AB363" s="19"/>
      <c r="AC363" s="19"/>
    </row>
    <row r="364" spans="6:29" ht="15.75" customHeight="1" x14ac:dyDescent="0.25">
      <c r="F364" s="5"/>
      <c r="G364" s="5"/>
      <c r="I364" s="5"/>
      <c r="Q364" s="37"/>
      <c r="R364" s="6"/>
      <c r="S364" s="19"/>
      <c r="T364" s="19"/>
      <c r="U364" s="19"/>
      <c r="V364" s="19"/>
      <c r="W364" s="19"/>
      <c r="X364" s="19"/>
      <c r="Y364" s="19"/>
      <c r="Z364" s="19"/>
      <c r="AA364" s="19"/>
      <c r="AB364" s="19"/>
      <c r="AC364" s="19"/>
    </row>
    <row r="365" spans="6:29" ht="15.75" customHeight="1" x14ac:dyDescent="0.25">
      <c r="F365" s="5"/>
      <c r="G365" s="5"/>
      <c r="I365" s="5"/>
      <c r="Q365" s="37"/>
      <c r="R365" s="6"/>
      <c r="S365" s="19"/>
      <c r="T365" s="19"/>
      <c r="U365" s="19"/>
      <c r="V365" s="19"/>
      <c r="W365" s="19"/>
      <c r="X365" s="19"/>
      <c r="Y365" s="19"/>
      <c r="Z365" s="19"/>
      <c r="AA365" s="19"/>
      <c r="AB365" s="19"/>
      <c r="AC365" s="19"/>
    </row>
    <row r="366" spans="6:29" ht="15.75" customHeight="1" x14ac:dyDescent="0.25">
      <c r="F366" s="5"/>
      <c r="G366" s="5"/>
      <c r="I366" s="5"/>
      <c r="Q366" s="37"/>
      <c r="R366" s="6"/>
      <c r="S366" s="19"/>
      <c r="T366" s="19"/>
      <c r="U366" s="19"/>
      <c r="V366" s="19"/>
      <c r="W366" s="19"/>
      <c r="X366" s="19"/>
      <c r="Y366" s="19"/>
      <c r="Z366" s="19"/>
      <c r="AA366" s="19"/>
      <c r="AB366" s="19"/>
      <c r="AC366" s="19"/>
    </row>
    <row r="367" spans="6:29" ht="15.75" customHeight="1" x14ac:dyDescent="0.25">
      <c r="F367" s="5"/>
      <c r="G367" s="5"/>
      <c r="I367" s="5"/>
      <c r="Q367" s="37"/>
      <c r="R367" s="6"/>
      <c r="S367" s="19"/>
      <c r="T367" s="19"/>
      <c r="U367" s="19"/>
      <c r="V367" s="19"/>
      <c r="W367" s="19"/>
      <c r="X367" s="19"/>
      <c r="Y367" s="19"/>
      <c r="Z367" s="19"/>
      <c r="AA367" s="19"/>
      <c r="AB367" s="19"/>
      <c r="AC367" s="19"/>
    </row>
    <row r="368" spans="6:29" ht="15.75" customHeight="1" x14ac:dyDescent="0.25">
      <c r="F368" s="5"/>
      <c r="G368" s="5"/>
      <c r="I368" s="5"/>
      <c r="Q368" s="37"/>
      <c r="R368" s="6"/>
      <c r="S368" s="19"/>
      <c r="T368" s="19"/>
      <c r="U368" s="19"/>
      <c r="V368" s="19"/>
      <c r="W368" s="19"/>
      <c r="X368" s="19"/>
      <c r="Y368" s="19"/>
      <c r="Z368" s="19"/>
      <c r="AA368" s="19"/>
      <c r="AB368" s="19"/>
      <c r="AC368" s="19"/>
    </row>
    <row r="369" spans="6:29" ht="15.75" customHeight="1" x14ac:dyDescent="0.25">
      <c r="F369" s="5"/>
      <c r="G369" s="5"/>
      <c r="I369" s="5"/>
      <c r="Q369" s="37"/>
      <c r="R369" s="6"/>
      <c r="S369" s="19"/>
      <c r="T369" s="19"/>
      <c r="U369" s="19"/>
      <c r="V369" s="19"/>
      <c r="W369" s="19"/>
      <c r="X369" s="19"/>
      <c r="Y369" s="19"/>
      <c r="Z369" s="19"/>
      <c r="AA369" s="19"/>
      <c r="AB369" s="19"/>
      <c r="AC369" s="19"/>
    </row>
    <row r="370" spans="6:29" ht="15.75" customHeight="1" x14ac:dyDescent="0.25">
      <c r="F370" s="5"/>
      <c r="G370" s="5"/>
      <c r="I370" s="5"/>
      <c r="Q370" s="37"/>
      <c r="R370" s="6"/>
      <c r="S370" s="19"/>
      <c r="T370" s="19"/>
      <c r="U370" s="19"/>
      <c r="V370" s="19"/>
      <c r="W370" s="19"/>
      <c r="X370" s="19"/>
      <c r="Y370" s="19"/>
      <c r="Z370" s="19"/>
      <c r="AA370" s="19"/>
      <c r="AB370" s="19"/>
      <c r="AC370" s="19"/>
    </row>
    <row r="371" spans="6:29" ht="15.75" customHeight="1" x14ac:dyDescent="0.25">
      <c r="F371" s="5"/>
      <c r="G371" s="5"/>
      <c r="I371" s="5"/>
      <c r="Q371" s="37"/>
      <c r="R371" s="6"/>
      <c r="S371" s="19"/>
      <c r="T371" s="19"/>
      <c r="U371" s="19"/>
      <c r="V371" s="19"/>
      <c r="W371" s="19"/>
      <c r="X371" s="19"/>
      <c r="Y371" s="19"/>
      <c r="Z371" s="19"/>
      <c r="AA371" s="19"/>
      <c r="AB371" s="19"/>
      <c r="AC371" s="19"/>
    </row>
    <row r="372" spans="6:29" ht="15.75" customHeight="1" x14ac:dyDescent="0.25">
      <c r="F372" s="5"/>
      <c r="G372" s="5"/>
      <c r="I372" s="5"/>
      <c r="Q372" s="37"/>
      <c r="R372" s="6"/>
      <c r="S372" s="19"/>
      <c r="T372" s="19"/>
      <c r="U372" s="19"/>
      <c r="V372" s="19"/>
      <c r="W372" s="19"/>
      <c r="X372" s="19"/>
      <c r="Y372" s="19"/>
      <c r="Z372" s="19"/>
      <c r="AA372" s="19"/>
      <c r="AB372" s="19"/>
      <c r="AC372" s="19"/>
    </row>
    <row r="373" spans="6:29" ht="15.75" customHeight="1" x14ac:dyDescent="0.25">
      <c r="F373" s="5"/>
      <c r="G373" s="5"/>
      <c r="I373" s="5"/>
      <c r="Q373" s="37"/>
      <c r="R373" s="6"/>
      <c r="S373" s="19"/>
      <c r="T373" s="19"/>
      <c r="U373" s="19"/>
      <c r="V373" s="19"/>
      <c r="W373" s="19"/>
      <c r="X373" s="19"/>
      <c r="Y373" s="19"/>
      <c r="Z373" s="19"/>
      <c r="AA373" s="19"/>
      <c r="AB373" s="19"/>
      <c r="AC373" s="19"/>
    </row>
    <row r="374" spans="6:29" ht="15.75" customHeight="1" x14ac:dyDescent="0.25">
      <c r="F374" s="5"/>
      <c r="G374" s="5"/>
      <c r="I374" s="5"/>
      <c r="Q374" s="37"/>
      <c r="R374" s="6"/>
      <c r="S374" s="19"/>
      <c r="T374" s="19"/>
      <c r="U374" s="19"/>
      <c r="V374" s="19"/>
      <c r="W374" s="19"/>
      <c r="X374" s="19"/>
      <c r="Y374" s="19"/>
      <c r="Z374" s="19"/>
      <c r="AA374" s="19"/>
      <c r="AB374" s="19"/>
      <c r="AC374" s="19"/>
    </row>
    <row r="375" spans="6:29" ht="15.75" customHeight="1" x14ac:dyDescent="0.25">
      <c r="F375" s="5"/>
      <c r="G375" s="5"/>
      <c r="I375" s="5"/>
      <c r="Q375" s="37"/>
      <c r="R375" s="6"/>
      <c r="S375" s="19"/>
      <c r="T375" s="19"/>
      <c r="U375" s="19"/>
      <c r="V375" s="19"/>
      <c r="W375" s="19"/>
      <c r="X375" s="19"/>
      <c r="Y375" s="19"/>
      <c r="Z375" s="19"/>
      <c r="AA375" s="19"/>
      <c r="AB375" s="19"/>
      <c r="AC375" s="19"/>
    </row>
    <row r="376" spans="6:29" ht="15.75" customHeight="1" x14ac:dyDescent="0.25">
      <c r="F376" s="5"/>
      <c r="G376" s="5"/>
      <c r="I376" s="5"/>
      <c r="Q376" s="37"/>
      <c r="R376" s="6"/>
      <c r="S376" s="19"/>
      <c r="T376" s="19"/>
      <c r="U376" s="19"/>
      <c r="V376" s="19"/>
      <c r="W376" s="19"/>
      <c r="X376" s="19"/>
      <c r="Y376" s="19"/>
      <c r="Z376" s="19"/>
      <c r="AA376" s="19"/>
      <c r="AB376" s="19"/>
      <c r="AC376" s="19"/>
    </row>
    <row r="377" spans="6:29" ht="15.75" customHeight="1" x14ac:dyDescent="0.25">
      <c r="F377" s="5"/>
      <c r="G377" s="5"/>
      <c r="I377" s="5"/>
      <c r="Q377" s="37"/>
      <c r="R377" s="6"/>
      <c r="S377" s="19"/>
      <c r="T377" s="19"/>
      <c r="U377" s="19"/>
      <c r="V377" s="19"/>
      <c r="W377" s="19"/>
      <c r="X377" s="19"/>
      <c r="Y377" s="19"/>
      <c r="Z377" s="19"/>
      <c r="AA377" s="19"/>
      <c r="AB377" s="19"/>
      <c r="AC377" s="19"/>
    </row>
    <row r="378" spans="6:29" ht="15.75" customHeight="1" x14ac:dyDescent="0.25">
      <c r="F378" s="5"/>
      <c r="G378" s="5"/>
      <c r="I378" s="5"/>
      <c r="Q378" s="37"/>
      <c r="R378" s="6"/>
      <c r="S378" s="19"/>
      <c r="T378" s="19"/>
      <c r="U378" s="19"/>
      <c r="V378" s="19"/>
      <c r="W378" s="19"/>
      <c r="X378" s="19"/>
      <c r="Y378" s="19"/>
      <c r="Z378" s="19"/>
      <c r="AA378" s="19"/>
      <c r="AB378" s="19"/>
      <c r="AC378" s="19"/>
    </row>
    <row r="379" spans="6:29" ht="15.75" customHeight="1" x14ac:dyDescent="0.25">
      <c r="F379" s="5"/>
      <c r="G379" s="5"/>
      <c r="I379" s="5"/>
      <c r="Q379" s="37"/>
      <c r="R379" s="6"/>
      <c r="S379" s="19"/>
      <c r="T379" s="19"/>
      <c r="U379" s="19"/>
      <c r="V379" s="19"/>
      <c r="W379" s="19"/>
      <c r="X379" s="19"/>
      <c r="Y379" s="19"/>
      <c r="Z379" s="19"/>
      <c r="AA379" s="19"/>
      <c r="AB379" s="19"/>
      <c r="AC379" s="19"/>
    </row>
    <row r="380" spans="6:29" ht="15.75" customHeight="1" x14ac:dyDescent="0.25">
      <c r="F380" s="5"/>
      <c r="G380" s="5"/>
      <c r="I380" s="5"/>
      <c r="Q380" s="37"/>
      <c r="R380" s="6"/>
      <c r="S380" s="19"/>
      <c r="T380" s="19"/>
      <c r="U380" s="19"/>
      <c r="V380" s="19"/>
      <c r="W380" s="19"/>
      <c r="X380" s="19"/>
      <c r="Y380" s="19"/>
      <c r="Z380" s="19"/>
      <c r="AA380" s="19"/>
      <c r="AB380" s="19"/>
      <c r="AC380" s="19"/>
    </row>
    <row r="381" spans="6:29" ht="15.75" customHeight="1" x14ac:dyDescent="0.25">
      <c r="F381" s="5"/>
      <c r="G381" s="5"/>
      <c r="I381" s="5"/>
      <c r="Q381" s="37"/>
      <c r="R381" s="6"/>
      <c r="S381" s="19"/>
      <c r="T381" s="19"/>
      <c r="U381" s="19"/>
      <c r="V381" s="19"/>
      <c r="W381" s="19"/>
      <c r="X381" s="19"/>
      <c r="Y381" s="19"/>
      <c r="Z381" s="19"/>
      <c r="AA381" s="19"/>
      <c r="AB381" s="19"/>
      <c r="AC381" s="19"/>
    </row>
    <row r="382" spans="6:29" ht="15.75" customHeight="1" x14ac:dyDescent="0.25">
      <c r="F382" s="5"/>
      <c r="G382" s="5"/>
      <c r="I382" s="5"/>
      <c r="Q382" s="37"/>
      <c r="R382" s="6"/>
      <c r="S382" s="19"/>
      <c r="T382" s="19"/>
      <c r="U382" s="19"/>
      <c r="V382" s="19"/>
      <c r="W382" s="19"/>
      <c r="X382" s="19"/>
      <c r="Y382" s="19"/>
      <c r="Z382" s="19"/>
      <c r="AA382" s="19"/>
      <c r="AB382" s="19"/>
      <c r="AC382" s="19"/>
    </row>
    <row r="383" spans="6:29" ht="15.75" customHeight="1" x14ac:dyDescent="0.25">
      <c r="F383" s="5"/>
      <c r="G383" s="5"/>
      <c r="I383" s="5"/>
      <c r="Q383" s="37"/>
      <c r="R383" s="6"/>
      <c r="S383" s="19"/>
      <c r="T383" s="19"/>
      <c r="U383" s="19"/>
      <c r="V383" s="19"/>
      <c r="W383" s="19"/>
      <c r="X383" s="19"/>
      <c r="Y383" s="19"/>
      <c r="Z383" s="19"/>
      <c r="AA383" s="19"/>
      <c r="AB383" s="19"/>
      <c r="AC383" s="19"/>
    </row>
    <row r="384" spans="6:29" ht="15.75" customHeight="1" x14ac:dyDescent="0.25">
      <c r="F384" s="5"/>
      <c r="G384" s="5"/>
      <c r="I384" s="5"/>
      <c r="Q384" s="37"/>
      <c r="R384" s="6"/>
      <c r="S384" s="19"/>
      <c r="T384" s="19"/>
      <c r="U384" s="19"/>
      <c r="V384" s="19"/>
      <c r="W384" s="19"/>
      <c r="X384" s="19"/>
      <c r="Y384" s="19"/>
      <c r="Z384" s="19"/>
      <c r="AA384" s="19"/>
      <c r="AB384" s="19"/>
      <c r="AC384" s="19"/>
    </row>
    <row r="385" spans="6:29" ht="15.75" customHeight="1" x14ac:dyDescent="0.25">
      <c r="F385" s="5"/>
      <c r="G385" s="5"/>
      <c r="I385" s="5"/>
      <c r="Q385" s="37"/>
      <c r="R385" s="6"/>
      <c r="S385" s="19"/>
      <c r="T385" s="19"/>
      <c r="U385" s="19"/>
      <c r="V385" s="19"/>
      <c r="W385" s="19"/>
      <c r="X385" s="19"/>
      <c r="Y385" s="19"/>
      <c r="Z385" s="19"/>
      <c r="AA385" s="19"/>
      <c r="AB385" s="19"/>
      <c r="AC385" s="19"/>
    </row>
    <row r="386" spans="6:29" ht="15.75" customHeight="1" x14ac:dyDescent="0.25">
      <c r="F386" s="5"/>
      <c r="G386" s="5"/>
      <c r="I386" s="5"/>
      <c r="Q386" s="37"/>
      <c r="R386" s="6"/>
      <c r="S386" s="19"/>
      <c r="T386" s="19"/>
      <c r="U386" s="19"/>
      <c r="V386" s="19"/>
      <c r="W386" s="19"/>
      <c r="X386" s="19"/>
      <c r="Y386" s="19"/>
      <c r="Z386" s="19"/>
      <c r="AA386" s="19"/>
      <c r="AB386" s="19"/>
      <c r="AC386" s="19"/>
    </row>
    <row r="387" spans="6:29" ht="15.75" customHeight="1" x14ac:dyDescent="0.25">
      <c r="F387" s="5"/>
      <c r="G387" s="5"/>
      <c r="I387" s="5"/>
      <c r="Q387" s="37"/>
      <c r="R387" s="6"/>
      <c r="S387" s="19"/>
      <c r="T387" s="19"/>
      <c r="U387" s="19"/>
      <c r="V387" s="19"/>
      <c r="W387" s="19"/>
      <c r="X387" s="19"/>
      <c r="Y387" s="19"/>
      <c r="Z387" s="19"/>
      <c r="AA387" s="19"/>
      <c r="AB387" s="19"/>
      <c r="AC387" s="19"/>
    </row>
    <row r="388" spans="6:29" ht="15.75" customHeight="1" x14ac:dyDescent="0.25">
      <c r="F388" s="5"/>
      <c r="G388" s="5"/>
      <c r="I388" s="5"/>
      <c r="Q388" s="37"/>
      <c r="R388" s="6"/>
      <c r="S388" s="19"/>
      <c r="T388" s="19"/>
      <c r="U388" s="19"/>
      <c r="V388" s="19"/>
      <c r="W388" s="19"/>
      <c r="X388" s="19"/>
      <c r="Y388" s="19"/>
      <c r="Z388" s="19"/>
      <c r="AA388" s="19"/>
      <c r="AB388" s="19"/>
      <c r="AC388" s="19"/>
    </row>
    <row r="389" spans="6:29" ht="15.75" customHeight="1" x14ac:dyDescent="0.25">
      <c r="F389" s="5"/>
      <c r="G389" s="5"/>
      <c r="I389" s="5"/>
      <c r="Q389" s="37"/>
      <c r="R389" s="6"/>
      <c r="S389" s="19"/>
      <c r="T389" s="19"/>
      <c r="U389" s="19"/>
      <c r="V389" s="19"/>
      <c r="W389" s="19"/>
      <c r="X389" s="19"/>
      <c r="Y389" s="19"/>
      <c r="Z389" s="19"/>
      <c r="AA389" s="19"/>
      <c r="AB389" s="19"/>
      <c r="AC389" s="19"/>
    </row>
    <row r="390" spans="6:29" ht="15.75" customHeight="1" x14ac:dyDescent="0.25">
      <c r="F390" s="5"/>
      <c r="G390" s="5"/>
      <c r="I390" s="5"/>
      <c r="Q390" s="37"/>
      <c r="R390" s="6"/>
      <c r="S390" s="19"/>
      <c r="T390" s="19"/>
      <c r="U390" s="19"/>
      <c r="V390" s="19"/>
      <c r="W390" s="19"/>
      <c r="X390" s="19"/>
      <c r="Y390" s="19"/>
      <c r="Z390" s="19"/>
      <c r="AA390" s="19"/>
      <c r="AB390" s="19"/>
      <c r="AC390" s="19"/>
    </row>
    <row r="391" spans="6:29" ht="15.75" customHeight="1" x14ac:dyDescent="0.25">
      <c r="F391" s="5"/>
      <c r="G391" s="5"/>
      <c r="I391" s="5"/>
      <c r="Q391" s="37"/>
      <c r="R391" s="6"/>
      <c r="S391" s="19"/>
      <c r="T391" s="19"/>
      <c r="U391" s="19"/>
      <c r="V391" s="19"/>
      <c r="W391" s="19"/>
      <c r="X391" s="19"/>
      <c r="Y391" s="19"/>
      <c r="Z391" s="19"/>
      <c r="AA391" s="19"/>
      <c r="AB391" s="19"/>
      <c r="AC391" s="19"/>
    </row>
    <row r="392" spans="6:29" ht="15.75" customHeight="1" x14ac:dyDescent="0.25">
      <c r="F392" s="5"/>
      <c r="G392" s="5"/>
      <c r="I392" s="5"/>
      <c r="Q392" s="37"/>
      <c r="R392" s="6"/>
      <c r="S392" s="19"/>
      <c r="T392" s="19"/>
      <c r="U392" s="19"/>
      <c r="V392" s="19"/>
      <c r="W392" s="19"/>
      <c r="X392" s="19"/>
      <c r="Y392" s="19"/>
      <c r="Z392" s="19"/>
      <c r="AA392" s="19"/>
      <c r="AB392" s="19"/>
      <c r="AC392" s="19"/>
    </row>
    <row r="393" spans="6:29" ht="15.75" customHeight="1" x14ac:dyDescent="0.25">
      <c r="F393" s="5"/>
      <c r="G393" s="5"/>
      <c r="I393" s="5"/>
      <c r="Q393" s="37"/>
      <c r="R393" s="6"/>
      <c r="S393" s="19"/>
      <c r="T393" s="19"/>
      <c r="U393" s="19"/>
      <c r="V393" s="19"/>
      <c r="W393" s="19"/>
      <c r="X393" s="19"/>
      <c r="Y393" s="19"/>
      <c r="Z393" s="19"/>
      <c r="AA393" s="19"/>
      <c r="AB393" s="19"/>
      <c r="AC393" s="19"/>
    </row>
    <row r="394" spans="6:29" ht="15.75" customHeight="1" x14ac:dyDescent="0.25">
      <c r="F394" s="5"/>
      <c r="G394" s="5"/>
      <c r="I394" s="5"/>
      <c r="Q394" s="37"/>
      <c r="R394" s="6"/>
      <c r="S394" s="19"/>
      <c r="T394" s="19"/>
      <c r="U394" s="19"/>
      <c r="V394" s="19"/>
      <c r="W394" s="19"/>
      <c r="X394" s="19"/>
      <c r="Y394" s="19"/>
      <c r="Z394" s="19"/>
      <c r="AA394" s="19"/>
      <c r="AB394" s="19"/>
      <c r="AC394" s="19"/>
    </row>
    <row r="395" spans="6:29" ht="15.75" customHeight="1" x14ac:dyDescent="0.25">
      <c r="F395" s="5"/>
      <c r="G395" s="5"/>
      <c r="I395" s="5"/>
      <c r="Q395" s="37"/>
      <c r="R395" s="6"/>
      <c r="S395" s="19"/>
      <c r="T395" s="19"/>
      <c r="U395" s="19"/>
      <c r="V395" s="19"/>
      <c r="W395" s="19"/>
      <c r="X395" s="19"/>
      <c r="Y395" s="19"/>
      <c r="Z395" s="19"/>
      <c r="AA395" s="19"/>
      <c r="AB395" s="19"/>
      <c r="AC395" s="19"/>
    </row>
    <row r="396" spans="6:29" ht="15.75" customHeight="1" x14ac:dyDescent="0.25">
      <c r="F396" s="5"/>
      <c r="G396" s="5"/>
      <c r="I396" s="5"/>
      <c r="Q396" s="37"/>
      <c r="R396" s="6"/>
      <c r="S396" s="19"/>
      <c r="T396" s="19"/>
      <c r="U396" s="19"/>
      <c r="V396" s="19"/>
      <c r="W396" s="19"/>
      <c r="X396" s="19"/>
      <c r="Y396" s="19"/>
      <c r="Z396" s="19"/>
      <c r="AA396" s="19"/>
      <c r="AB396" s="19"/>
      <c r="AC396" s="19"/>
    </row>
    <row r="397" spans="6:29" ht="15.75" customHeight="1" x14ac:dyDescent="0.25">
      <c r="F397" s="5"/>
      <c r="G397" s="5"/>
      <c r="I397" s="5"/>
      <c r="Q397" s="37"/>
      <c r="R397" s="6"/>
      <c r="S397" s="19"/>
      <c r="T397" s="19"/>
      <c r="U397" s="19"/>
      <c r="V397" s="19"/>
      <c r="W397" s="19"/>
      <c r="X397" s="19"/>
      <c r="Y397" s="19"/>
      <c r="Z397" s="19"/>
      <c r="AA397" s="19"/>
      <c r="AB397" s="19"/>
      <c r="AC397" s="19"/>
    </row>
    <row r="398" spans="6:29" ht="15.75" customHeight="1" x14ac:dyDescent="0.25">
      <c r="F398" s="5"/>
      <c r="G398" s="5"/>
      <c r="I398" s="5"/>
      <c r="Q398" s="37"/>
      <c r="R398" s="6"/>
      <c r="S398" s="19"/>
      <c r="T398" s="19"/>
      <c r="U398" s="19"/>
      <c r="V398" s="19"/>
      <c r="W398" s="19"/>
      <c r="X398" s="19"/>
      <c r="Y398" s="19"/>
      <c r="Z398" s="19"/>
      <c r="AA398" s="19"/>
      <c r="AB398" s="19"/>
      <c r="AC398" s="19"/>
    </row>
    <row r="399" spans="6:29" ht="15.75" customHeight="1" x14ac:dyDescent="0.25">
      <c r="F399" s="5"/>
      <c r="G399" s="5"/>
      <c r="I399" s="5"/>
      <c r="Q399" s="37"/>
      <c r="R399" s="6"/>
      <c r="S399" s="19"/>
      <c r="T399" s="19"/>
      <c r="U399" s="19"/>
      <c r="V399" s="19"/>
      <c r="W399" s="19"/>
      <c r="X399" s="19"/>
      <c r="Y399" s="19"/>
      <c r="Z399" s="19"/>
      <c r="AA399" s="19"/>
      <c r="AB399" s="19"/>
      <c r="AC399" s="19"/>
    </row>
    <row r="400" spans="6:29" ht="15.75" customHeight="1" x14ac:dyDescent="0.25">
      <c r="F400" s="5"/>
      <c r="G400" s="5"/>
      <c r="I400" s="5"/>
      <c r="Q400" s="37"/>
      <c r="R400" s="6"/>
      <c r="S400" s="19"/>
      <c r="T400" s="19"/>
      <c r="U400" s="19"/>
      <c r="V400" s="19"/>
      <c r="W400" s="19"/>
      <c r="X400" s="19"/>
      <c r="Y400" s="19"/>
      <c r="Z400" s="19"/>
      <c r="AA400" s="19"/>
      <c r="AB400" s="19"/>
      <c r="AC400" s="19"/>
    </row>
    <row r="401" spans="6:29" ht="15.75" customHeight="1" x14ac:dyDescent="0.25">
      <c r="F401" s="5"/>
      <c r="G401" s="5"/>
      <c r="I401" s="5"/>
      <c r="Q401" s="37"/>
      <c r="R401" s="6"/>
      <c r="S401" s="19"/>
      <c r="T401" s="19"/>
      <c r="U401" s="19"/>
      <c r="V401" s="19"/>
      <c r="W401" s="19"/>
      <c r="X401" s="19"/>
      <c r="Y401" s="19"/>
      <c r="Z401" s="19"/>
      <c r="AA401" s="19"/>
      <c r="AB401" s="19"/>
      <c r="AC401" s="19"/>
    </row>
    <row r="402" spans="6:29" ht="15.75" customHeight="1" x14ac:dyDescent="0.25">
      <c r="F402" s="5"/>
      <c r="G402" s="5"/>
      <c r="I402" s="5"/>
      <c r="Q402" s="37"/>
      <c r="R402" s="6"/>
      <c r="S402" s="19"/>
      <c r="T402" s="19"/>
      <c r="U402" s="19"/>
      <c r="V402" s="19"/>
      <c r="W402" s="19"/>
      <c r="X402" s="19"/>
      <c r="Y402" s="19"/>
      <c r="Z402" s="19"/>
      <c r="AA402" s="19"/>
      <c r="AB402" s="19"/>
      <c r="AC402" s="19"/>
    </row>
    <row r="403" spans="6:29" ht="15.75" customHeight="1" x14ac:dyDescent="0.25">
      <c r="F403" s="5"/>
      <c r="G403" s="5"/>
      <c r="I403" s="5"/>
      <c r="Q403" s="37"/>
      <c r="R403" s="6"/>
      <c r="S403" s="19"/>
      <c r="T403" s="19"/>
      <c r="U403" s="19"/>
      <c r="V403" s="19"/>
      <c r="W403" s="19"/>
      <c r="X403" s="19"/>
      <c r="Y403" s="19"/>
      <c r="Z403" s="19"/>
      <c r="AA403" s="19"/>
      <c r="AB403" s="19"/>
      <c r="AC403" s="19"/>
    </row>
    <row r="404" spans="6:29" ht="15.75" customHeight="1" x14ac:dyDescent="0.25">
      <c r="F404" s="5"/>
      <c r="G404" s="5"/>
      <c r="I404" s="5"/>
      <c r="Q404" s="37"/>
      <c r="R404" s="6"/>
      <c r="S404" s="19"/>
      <c r="T404" s="19"/>
      <c r="U404" s="19"/>
      <c r="V404" s="19"/>
      <c r="W404" s="19"/>
      <c r="X404" s="19"/>
      <c r="Y404" s="19"/>
      <c r="Z404" s="19"/>
      <c r="AA404" s="19"/>
      <c r="AB404" s="19"/>
      <c r="AC404" s="19"/>
    </row>
    <row r="405" spans="6:29" ht="15.75" customHeight="1" x14ac:dyDescent="0.25">
      <c r="F405" s="5"/>
      <c r="G405" s="5"/>
      <c r="I405" s="5"/>
      <c r="Q405" s="37"/>
      <c r="R405" s="6"/>
      <c r="S405" s="19"/>
      <c r="T405" s="19"/>
      <c r="U405" s="19"/>
      <c r="V405" s="19"/>
      <c r="W405" s="19"/>
      <c r="X405" s="19"/>
      <c r="Y405" s="19"/>
      <c r="Z405" s="19"/>
      <c r="AA405" s="19"/>
      <c r="AB405" s="19"/>
      <c r="AC405" s="19"/>
    </row>
    <row r="406" spans="6:29" ht="15.75" customHeight="1" x14ac:dyDescent="0.25">
      <c r="F406" s="5"/>
      <c r="G406" s="5"/>
      <c r="I406" s="5"/>
      <c r="Q406" s="37"/>
      <c r="R406" s="6"/>
      <c r="S406" s="19"/>
      <c r="T406" s="19"/>
      <c r="U406" s="19"/>
      <c r="V406" s="19"/>
      <c r="W406" s="19"/>
      <c r="X406" s="19"/>
      <c r="Y406" s="19"/>
      <c r="Z406" s="19"/>
      <c r="AA406" s="19"/>
      <c r="AB406" s="19"/>
      <c r="AC406" s="19"/>
    </row>
    <row r="407" spans="6:29" ht="15.75" customHeight="1" x14ac:dyDescent="0.25">
      <c r="F407" s="5"/>
      <c r="G407" s="5"/>
      <c r="I407" s="5"/>
      <c r="Q407" s="37"/>
      <c r="R407" s="6"/>
      <c r="S407" s="19"/>
      <c r="T407" s="19"/>
      <c r="U407" s="19"/>
      <c r="V407" s="19"/>
      <c r="W407" s="19"/>
      <c r="X407" s="19"/>
      <c r="Y407" s="19"/>
      <c r="Z407" s="19"/>
      <c r="AA407" s="19"/>
      <c r="AB407" s="19"/>
      <c r="AC407" s="19"/>
    </row>
    <row r="408" spans="6:29" ht="15.75" customHeight="1" x14ac:dyDescent="0.25">
      <c r="F408" s="5"/>
      <c r="G408" s="5"/>
      <c r="I408" s="5"/>
      <c r="Q408" s="37"/>
      <c r="R408" s="6"/>
      <c r="S408" s="19"/>
      <c r="T408" s="19"/>
      <c r="U408" s="19"/>
      <c r="V408" s="19"/>
      <c r="W408" s="19"/>
      <c r="X408" s="19"/>
      <c r="Y408" s="19"/>
      <c r="Z408" s="19"/>
      <c r="AA408" s="19"/>
      <c r="AB408" s="19"/>
      <c r="AC408" s="19"/>
    </row>
    <row r="409" spans="6:29" ht="15.75" customHeight="1" x14ac:dyDescent="0.25">
      <c r="F409" s="5"/>
      <c r="G409" s="5"/>
      <c r="I409" s="5"/>
      <c r="Q409" s="37"/>
      <c r="R409" s="6"/>
      <c r="S409" s="19"/>
      <c r="T409" s="19"/>
      <c r="U409" s="19"/>
      <c r="V409" s="19"/>
      <c r="W409" s="19"/>
      <c r="X409" s="19"/>
      <c r="Y409" s="19"/>
      <c r="Z409" s="19"/>
      <c r="AA409" s="19"/>
      <c r="AB409" s="19"/>
      <c r="AC409" s="19"/>
    </row>
    <row r="410" spans="6:29" ht="15.75" customHeight="1" x14ac:dyDescent="0.25">
      <c r="F410" s="5"/>
      <c r="G410" s="5"/>
      <c r="I410" s="5"/>
      <c r="Q410" s="37"/>
      <c r="R410" s="6"/>
      <c r="S410" s="19"/>
      <c r="T410" s="19"/>
      <c r="U410" s="19"/>
      <c r="V410" s="19"/>
      <c r="W410" s="19"/>
      <c r="X410" s="19"/>
      <c r="Y410" s="19"/>
      <c r="Z410" s="19"/>
      <c r="AA410" s="19"/>
      <c r="AB410" s="19"/>
      <c r="AC410" s="19"/>
    </row>
    <row r="411" spans="6:29" ht="15.75" customHeight="1" x14ac:dyDescent="0.25">
      <c r="F411" s="5"/>
      <c r="G411" s="5"/>
      <c r="I411" s="5"/>
      <c r="Q411" s="37"/>
      <c r="R411" s="6"/>
      <c r="S411" s="19"/>
      <c r="T411" s="19"/>
      <c r="U411" s="19"/>
      <c r="V411" s="19"/>
      <c r="W411" s="19"/>
      <c r="X411" s="19"/>
      <c r="Y411" s="19"/>
      <c r="Z411" s="19"/>
      <c r="AA411" s="19"/>
      <c r="AB411" s="19"/>
      <c r="AC411" s="19"/>
    </row>
    <row r="412" spans="6:29" ht="15.75" customHeight="1" x14ac:dyDescent="0.25">
      <c r="F412" s="5"/>
      <c r="G412" s="5"/>
      <c r="I412" s="5"/>
      <c r="Q412" s="37"/>
      <c r="R412" s="6"/>
      <c r="S412" s="19"/>
      <c r="T412" s="19"/>
      <c r="U412" s="19"/>
      <c r="V412" s="19"/>
      <c r="W412" s="19"/>
      <c r="X412" s="19"/>
      <c r="Y412" s="19"/>
      <c r="Z412" s="19"/>
      <c r="AA412" s="19"/>
      <c r="AB412" s="19"/>
      <c r="AC412" s="19"/>
    </row>
    <row r="413" spans="6:29" ht="15.75" customHeight="1" x14ac:dyDescent="0.25">
      <c r="F413" s="5"/>
      <c r="G413" s="5"/>
      <c r="I413" s="5"/>
      <c r="Q413" s="37"/>
      <c r="R413" s="6"/>
      <c r="S413" s="19"/>
      <c r="T413" s="19"/>
      <c r="U413" s="19"/>
      <c r="V413" s="19"/>
      <c r="W413" s="19"/>
      <c r="X413" s="19"/>
      <c r="Y413" s="19"/>
      <c r="Z413" s="19"/>
      <c r="AA413" s="19"/>
      <c r="AB413" s="19"/>
      <c r="AC413" s="19"/>
    </row>
    <row r="414" spans="6:29" ht="15.75" customHeight="1" x14ac:dyDescent="0.25">
      <c r="F414" s="5"/>
      <c r="G414" s="5"/>
      <c r="I414" s="5"/>
      <c r="Q414" s="37"/>
      <c r="R414" s="6"/>
      <c r="S414" s="19"/>
      <c r="T414" s="19"/>
      <c r="U414" s="19"/>
      <c r="V414" s="19"/>
      <c r="W414" s="19"/>
      <c r="X414" s="19"/>
      <c r="Y414" s="19"/>
      <c r="Z414" s="19"/>
      <c r="AA414" s="19"/>
      <c r="AB414" s="19"/>
      <c r="AC414" s="19"/>
    </row>
    <row r="415" spans="6:29" ht="15.75" customHeight="1" x14ac:dyDescent="0.25">
      <c r="F415" s="5"/>
      <c r="G415" s="5"/>
      <c r="I415" s="5"/>
      <c r="Q415" s="37"/>
      <c r="R415" s="6"/>
      <c r="S415" s="19"/>
      <c r="T415" s="19"/>
      <c r="U415" s="19"/>
      <c r="V415" s="19"/>
      <c r="W415" s="19"/>
      <c r="X415" s="19"/>
      <c r="Y415" s="19"/>
      <c r="Z415" s="19"/>
      <c r="AA415" s="19"/>
      <c r="AB415" s="19"/>
      <c r="AC415" s="19"/>
    </row>
    <row r="416" spans="6:29" ht="15.75" customHeight="1" x14ac:dyDescent="0.25">
      <c r="F416" s="5"/>
      <c r="G416" s="5"/>
      <c r="I416" s="5"/>
      <c r="Q416" s="37"/>
      <c r="R416" s="6"/>
      <c r="S416" s="19"/>
      <c r="T416" s="19"/>
      <c r="U416" s="19"/>
      <c r="V416" s="19"/>
      <c r="W416" s="19"/>
      <c r="X416" s="19"/>
      <c r="Y416" s="19"/>
      <c r="Z416" s="19"/>
      <c r="AA416" s="19"/>
      <c r="AB416" s="19"/>
      <c r="AC416" s="19"/>
    </row>
    <row r="417" spans="6:29" ht="15.75" customHeight="1" x14ac:dyDescent="0.25">
      <c r="F417" s="5"/>
      <c r="G417" s="5"/>
      <c r="I417" s="5"/>
      <c r="Q417" s="37"/>
      <c r="R417" s="6"/>
      <c r="S417" s="19"/>
      <c r="T417" s="19"/>
      <c r="U417" s="19"/>
      <c r="V417" s="19"/>
      <c r="W417" s="19"/>
      <c r="X417" s="19"/>
      <c r="Y417" s="19"/>
      <c r="Z417" s="19"/>
      <c r="AA417" s="19"/>
      <c r="AB417" s="19"/>
      <c r="AC417" s="19"/>
    </row>
    <row r="418" spans="6:29" ht="15.75" customHeight="1" x14ac:dyDescent="0.25">
      <c r="F418" s="5"/>
      <c r="G418" s="5"/>
      <c r="I418" s="5"/>
      <c r="Q418" s="37"/>
      <c r="R418" s="6"/>
      <c r="S418" s="19"/>
      <c r="T418" s="19"/>
      <c r="U418" s="19"/>
      <c r="V418" s="19"/>
      <c r="W418" s="19"/>
      <c r="X418" s="19"/>
      <c r="Y418" s="19"/>
      <c r="Z418" s="19"/>
      <c r="AA418" s="19"/>
      <c r="AB418" s="19"/>
      <c r="AC418" s="19"/>
    </row>
    <row r="419" spans="6:29" ht="15.75" customHeight="1" x14ac:dyDescent="0.25">
      <c r="F419" s="5"/>
      <c r="G419" s="5"/>
      <c r="I419" s="5"/>
      <c r="Q419" s="37"/>
      <c r="R419" s="6"/>
      <c r="S419" s="19"/>
      <c r="T419" s="19"/>
      <c r="U419" s="19"/>
      <c r="V419" s="19"/>
      <c r="W419" s="19"/>
      <c r="X419" s="19"/>
      <c r="Y419" s="19"/>
      <c r="Z419" s="19"/>
      <c r="AA419" s="19"/>
      <c r="AB419" s="19"/>
      <c r="AC419" s="19"/>
    </row>
    <row r="420" spans="6:29" ht="15.75" customHeight="1" x14ac:dyDescent="0.25">
      <c r="F420" s="5"/>
      <c r="G420" s="5"/>
      <c r="I420" s="5"/>
      <c r="Q420" s="37"/>
      <c r="R420" s="6"/>
      <c r="S420" s="19"/>
      <c r="T420" s="19"/>
      <c r="U420" s="19"/>
      <c r="V420" s="19"/>
      <c r="W420" s="19"/>
      <c r="X420" s="19"/>
      <c r="Y420" s="19"/>
      <c r="Z420" s="19"/>
      <c r="AA420" s="19"/>
      <c r="AB420" s="19"/>
      <c r="AC420" s="19"/>
    </row>
    <row r="421" spans="6:29" ht="15.75" customHeight="1" x14ac:dyDescent="0.25">
      <c r="F421" s="5"/>
      <c r="G421" s="5"/>
      <c r="I421" s="5"/>
      <c r="Q421" s="37"/>
      <c r="R421" s="6"/>
      <c r="S421" s="19"/>
      <c r="T421" s="19"/>
      <c r="U421" s="19"/>
      <c r="V421" s="19"/>
      <c r="W421" s="19"/>
      <c r="X421" s="19"/>
      <c r="Y421" s="19"/>
      <c r="Z421" s="19"/>
      <c r="AA421" s="19"/>
      <c r="AB421" s="19"/>
      <c r="AC421" s="19"/>
    </row>
    <row r="422" spans="6:29" ht="15.75" customHeight="1" x14ac:dyDescent="0.25">
      <c r="F422" s="5"/>
      <c r="G422" s="5"/>
      <c r="I422" s="5"/>
      <c r="Q422" s="37"/>
      <c r="R422" s="6"/>
      <c r="S422" s="19"/>
      <c r="T422" s="19"/>
      <c r="U422" s="19"/>
      <c r="V422" s="19"/>
      <c r="W422" s="19"/>
      <c r="X422" s="19"/>
      <c r="Y422" s="19"/>
      <c r="Z422" s="19"/>
      <c r="AA422" s="19"/>
      <c r="AB422" s="19"/>
      <c r="AC422" s="19"/>
    </row>
    <row r="423" spans="6:29" ht="15.75" customHeight="1" x14ac:dyDescent="0.25">
      <c r="F423" s="5"/>
      <c r="G423" s="5"/>
      <c r="I423" s="5"/>
      <c r="Q423" s="37"/>
      <c r="R423" s="6"/>
      <c r="S423" s="19"/>
      <c r="T423" s="19"/>
      <c r="U423" s="19"/>
      <c r="V423" s="19"/>
      <c r="W423" s="19"/>
      <c r="X423" s="19"/>
      <c r="Y423" s="19"/>
      <c r="Z423" s="19"/>
      <c r="AA423" s="19"/>
      <c r="AB423" s="19"/>
      <c r="AC423" s="19"/>
    </row>
    <row r="424" spans="6:29" ht="15.75" customHeight="1" x14ac:dyDescent="0.25">
      <c r="F424" s="5"/>
      <c r="G424" s="5"/>
      <c r="I424" s="5"/>
      <c r="Q424" s="37"/>
      <c r="R424" s="6"/>
      <c r="S424" s="19"/>
      <c r="T424" s="19"/>
      <c r="U424" s="19"/>
      <c r="V424" s="19"/>
      <c r="W424" s="19"/>
      <c r="X424" s="19"/>
      <c r="Y424" s="19"/>
      <c r="Z424" s="19"/>
      <c r="AA424" s="19"/>
      <c r="AB424" s="19"/>
      <c r="AC424" s="19"/>
    </row>
    <row r="425" spans="6:29" ht="15.75" customHeight="1" x14ac:dyDescent="0.25">
      <c r="F425" s="5"/>
      <c r="G425" s="5"/>
      <c r="I425" s="5"/>
      <c r="Q425" s="37"/>
      <c r="R425" s="6"/>
      <c r="S425" s="19"/>
      <c r="T425" s="19"/>
      <c r="U425" s="19"/>
      <c r="V425" s="19"/>
      <c r="W425" s="19"/>
      <c r="X425" s="19"/>
      <c r="Y425" s="19"/>
      <c r="Z425" s="19"/>
      <c r="AA425" s="19"/>
      <c r="AB425" s="19"/>
      <c r="AC425" s="19"/>
    </row>
    <row r="426" spans="6:29" ht="15.75" customHeight="1" x14ac:dyDescent="0.25">
      <c r="F426" s="5"/>
      <c r="G426" s="5"/>
      <c r="I426" s="5"/>
      <c r="Q426" s="37"/>
      <c r="R426" s="6"/>
      <c r="S426" s="19"/>
      <c r="T426" s="19"/>
      <c r="U426" s="19"/>
      <c r="V426" s="19"/>
      <c r="W426" s="19"/>
      <c r="X426" s="19"/>
      <c r="Y426" s="19"/>
      <c r="Z426" s="19"/>
      <c r="AA426" s="19"/>
      <c r="AB426" s="19"/>
      <c r="AC426" s="19"/>
    </row>
    <row r="427" spans="6:29" ht="15.75" customHeight="1" x14ac:dyDescent="0.25">
      <c r="F427" s="5"/>
      <c r="G427" s="5"/>
      <c r="I427" s="5"/>
      <c r="Q427" s="37"/>
      <c r="R427" s="6"/>
      <c r="S427" s="19"/>
      <c r="T427" s="19"/>
      <c r="U427" s="19"/>
      <c r="V427" s="19"/>
      <c r="W427" s="19"/>
      <c r="X427" s="19"/>
      <c r="Y427" s="19"/>
      <c r="Z427" s="19"/>
      <c r="AA427" s="19"/>
      <c r="AB427" s="19"/>
      <c r="AC427" s="19"/>
    </row>
    <row r="428" spans="6:29" ht="15.75" customHeight="1" x14ac:dyDescent="0.25">
      <c r="F428" s="5"/>
      <c r="G428" s="5"/>
      <c r="I428" s="5"/>
      <c r="Q428" s="37"/>
      <c r="R428" s="6"/>
      <c r="S428" s="19"/>
      <c r="T428" s="19"/>
      <c r="U428" s="19"/>
      <c r="V428" s="19"/>
      <c r="W428" s="19"/>
      <c r="X428" s="19"/>
      <c r="Y428" s="19"/>
      <c r="Z428" s="19"/>
      <c r="AA428" s="19"/>
      <c r="AB428" s="19"/>
      <c r="AC428" s="19"/>
    </row>
    <row r="429" spans="6:29" ht="15.75" customHeight="1" x14ac:dyDescent="0.25">
      <c r="F429" s="5"/>
      <c r="G429" s="5"/>
      <c r="I429" s="5"/>
      <c r="Q429" s="37"/>
      <c r="R429" s="6"/>
      <c r="S429" s="19"/>
      <c r="T429" s="19"/>
      <c r="U429" s="19"/>
      <c r="V429" s="19"/>
      <c r="W429" s="19"/>
      <c r="X429" s="19"/>
      <c r="Y429" s="19"/>
      <c r="Z429" s="19"/>
      <c r="AA429" s="19"/>
      <c r="AB429" s="19"/>
      <c r="AC429" s="19"/>
    </row>
    <row r="430" spans="6:29" ht="15.75" customHeight="1" x14ac:dyDescent="0.25">
      <c r="F430" s="5"/>
      <c r="G430" s="5"/>
      <c r="I430" s="5"/>
      <c r="Q430" s="37"/>
      <c r="R430" s="6"/>
      <c r="S430" s="19"/>
      <c r="T430" s="19"/>
      <c r="U430" s="19"/>
      <c r="V430" s="19"/>
      <c r="W430" s="19"/>
      <c r="X430" s="19"/>
      <c r="Y430" s="19"/>
      <c r="Z430" s="19"/>
      <c r="AA430" s="19"/>
      <c r="AB430" s="19"/>
      <c r="AC430" s="19"/>
    </row>
    <row r="431" spans="6:29" ht="15.75" customHeight="1" x14ac:dyDescent="0.25">
      <c r="F431" s="5"/>
      <c r="G431" s="5"/>
      <c r="I431" s="5"/>
      <c r="Q431" s="37"/>
      <c r="R431" s="6"/>
      <c r="S431" s="19"/>
      <c r="T431" s="19"/>
      <c r="U431" s="19"/>
      <c r="V431" s="19"/>
      <c r="W431" s="19"/>
      <c r="X431" s="19"/>
      <c r="Y431" s="19"/>
      <c r="Z431" s="19"/>
      <c r="AA431" s="19"/>
      <c r="AB431" s="19"/>
      <c r="AC431" s="19"/>
    </row>
    <row r="432" spans="6:29" ht="15.75" customHeight="1" x14ac:dyDescent="0.25">
      <c r="F432" s="5"/>
      <c r="G432" s="5"/>
      <c r="I432" s="5"/>
      <c r="Q432" s="37"/>
      <c r="R432" s="6"/>
      <c r="S432" s="19"/>
      <c r="T432" s="19"/>
      <c r="U432" s="19"/>
      <c r="V432" s="19"/>
      <c r="W432" s="19"/>
      <c r="X432" s="19"/>
      <c r="Y432" s="19"/>
      <c r="Z432" s="19"/>
      <c r="AA432" s="19"/>
      <c r="AB432" s="19"/>
      <c r="AC432" s="19"/>
    </row>
    <row r="433" spans="6:29" ht="15.75" customHeight="1" x14ac:dyDescent="0.25">
      <c r="F433" s="5"/>
      <c r="G433" s="5"/>
      <c r="I433" s="5"/>
      <c r="Q433" s="37"/>
      <c r="R433" s="6"/>
      <c r="S433" s="19"/>
      <c r="T433" s="19"/>
      <c r="U433" s="19"/>
      <c r="V433" s="19"/>
      <c r="W433" s="19"/>
      <c r="X433" s="19"/>
      <c r="Y433" s="19"/>
      <c r="Z433" s="19"/>
      <c r="AA433" s="19"/>
      <c r="AB433" s="19"/>
      <c r="AC433" s="19"/>
    </row>
    <row r="434" spans="6:29" ht="15.75" customHeight="1" x14ac:dyDescent="0.25">
      <c r="F434" s="5"/>
      <c r="G434" s="5"/>
      <c r="I434" s="5"/>
      <c r="Q434" s="37"/>
      <c r="R434" s="6"/>
      <c r="S434" s="19"/>
      <c r="T434" s="19"/>
      <c r="U434" s="19"/>
      <c r="V434" s="19"/>
      <c r="W434" s="19"/>
      <c r="X434" s="19"/>
      <c r="Y434" s="19"/>
      <c r="Z434" s="19"/>
      <c r="AA434" s="19"/>
      <c r="AB434" s="19"/>
      <c r="AC434" s="19"/>
    </row>
    <row r="435" spans="6:29" ht="15.75" customHeight="1" x14ac:dyDescent="0.25">
      <c r="F435" s="5"/>
      <c r="G435" s="5"/>
      <c r="I435" s="5"/>
      <c r="Q435" s="37"/>
      <c r="R435" s="6"/>
      <c r="S435" s="19"/>
      <c r="T435" s="19"/>
      <c r="U435" s="19"/>
      <c r="V435" s="19"/>
      <c r="W435" s="19"/>
      <c r="X435" s="19"/>
      <c r="Y435" s="19"/>
      <c r="Z435" s="19"/>
      <c r="AA435" s="19"/>
      <c r="AB435" s="19"/>
      <c r="AC435" s="19"/>
    </row>
    <row r="436" spans="6:29" ht="15.75" customHeight="1" x14ac:dyDescent="0.25">
      <c r="F436" s="5"/>
      <c r="G436" s="5"/>
      <c r="I436" s="5"/>
      <c r="Q436" s="37"/>
      <c r="R436" s="6"/>
      <c r="S436" s="19"/>
      <c r="T436" s="19"/>
      <c r="U436" s="19"/>
      <c r="V436" s="19"/>
      <c r="W436" s="19"/>
      <c r="X436" s="19"/>
      <c r="Y436" s="19"/>
      <c r="Z436" s="19"/>
      <c r="AA436" s="19"/>
      <c r="AB436" s="19"/>
      <c r="AC436" s="19"/>
    </row>
    <row r="437" spans="6:29" ht="15.75" customHeight="1" x14ac:dyDescent="0.25">
      <c r="R437" s="7"/>
      <c r="S437" s="19"/>
      <c r="T437" s="19"/>
      <c r="U437" s="19"/>
      <c r="V437" s="19"/>
      <c r="W437" s="19"/>
      <c r="X437" s="19"/>
      <c r="Y437" s="19"/>
      <c r="Z437" s="19"/>
      <c r="AA437" s="19"/>
      <c r="AB437" s="19"/>
      <c r="AC437" s="19"/>
    </row>
    <row r="438" spans="6:29" ht="15.75" customHeight="1" x14ac:dyDescent="0.25">
      <c r="R438" s="7"/>
      <c r="S438" s="19"/>
      <c r="T438" s="19"/>
      <c r="U438" s="19"/>
      <c r="V438" s="19"/>
      <c r="W438" s="19"/>
      <c r="X438" s="19"/>
      <c r="Y438" s="19"/>
      <c r="Z438" s="19"/>
      <c r="AA438" s="19"/>
      <c r="AB438" s="19"/>
      <c r="AC438" s="19"/>
    </row>
    <row r="439" spans="6:29" ht="15.75" customHeight="1" x14ac:dyDescent="0.25">
      <c r="R439" s="7"/>
      <c r="S439" s="19"/>
      <c r="T439" s="19"/>
      <c r="U439" s="19"/>
      <c r="V439" s="19"/>
      <c r="W439" s="19"/>
      <c r="X439" s="19"/>
      <c r="Y439" s="19"/>
      <c r="Z439" s="19"/>
      <c r="AA439" s="19"/>
      <c r="AB439" s="19"/>
      <c r="AC439" s="19"/>
    </row>
    <row r="440" spans="6:29" ht="15.75" customHeight="1" x14ac:dyDescent="0.25">
      <c r="R440" s="7"/>
      <c r="S440" s="19"/>
      <c r="T440" s="19"/>
      <c r="U440" s="19"/>
      <c r="V440" s="19"/>
      <c r="W440" s="19"/>
      <c r="X440" s="19"/>
      <c r="Y440" s="19"/>
      <c r="Z440" s="19"/>
      <c r="AA440" s="19"/>
      <c r="AB440" s="19"/>
      <c r="AC440" s="19"/>
    </row>
    <row r="441" spans="6:29" ht="15.75" customHeight="1" x14ac:dyDescent="0.25">
      <c r="R441" s="7"/>
      <c r="S441" s="19"/>
      <c r="T441" s="19"/>
      <c r="U441" s="19"/>
      <c r="V441" s="19"/>
      <c r="W441" s="19"/>
      <c r="X441" s="19"/>
      <c r="Y441" s="19"/>
      <c r="Z441" s="19"/>
      <c r="AA441" s="19"/>
      <c r="AB441" s="19"/>
      <c r="AC441" s="19"/>
    </row>
    <row r="442" spans="6:29" ht="15.75" customHeight="1" x14ac:dyDescent="0.25">
      <c r="R442" s="7"/>
      <c r="S442" s="19"/>
      <c r="T442" s="19"/>
      <c r="U442" s="19"/>
      <c r="V442" s="19"/>
      <c r="W442" s="19"/>
      <c r="X442" s="19"/>
      <c r="Y442" s="19"/>
      <c r="Z442" s="19"/>
      <c r="AA442" s="19"/>
      <c r="AB442" s="19"/>
      <c r="AC442" s="19"/>
    </row>
    <row r="443" spans="6:29" ht="15.75" customHeight="1" x14ac:dyDescent="0.25">
      <c r="R443" s="7"/>
      <c r="S443" s="19"/>
      <c r="T443" s="19"/>
      <c r="U443" s="19"/>
      <c r="V443" s="19"/>
      <c r="W443" s="19"/>
      <c r="X443" s="19"/>
      <c r="Y443" s="19"/>
      <c r="Z443" s="19"/>
      <c r="AA443" s="19"/>
      <c r="AB443" s="19"/>
      <c r="AC443" s="19"/>
    </row>
    <row r="444" spans="6:29" ht="15.75" customHeight="1" x14ac:dyDescent="0.25">
      <c r="R444" s="7"/>
      <c r="S444" s="19"/>
      <c r="T444" s="19"/>
      <c r="U444" s="19"/>
      <c r="V444" s="19"/>
      <c r="W444" s="19"/>
      <c r="X444" s="19"/>
      <c r="Y444" s="19"/>
      <c r="Z444" s="19"/>
      <c r="AA444" s="19"/>
      <c r="AB444" s="19"/>
      <c r="AC444" s="19"/>
    </row>
    <row r="445" spans="6:29" ht="15.75" customHeight="1" x14ac:dyDescent="0.25">
      <c r="R445" s="7"/>
      <c r="S445" s="19"/>
      <c r="T445" s="19"/>
      <c r="U445" s="19"/>
      <c r="V445" s="19"/>
      <c r="W445" s="19"/>
      <c r="X445" s="19"/>
      <c r="Y445" s="19"/>
      <c r="Z445" s="19"/>
      <c r="AA445" s="19"/>
      <c r="AB445" s="19"/>
      <c r="AC445" s="19"/>
    </row>
    <row r="446" spans="6:29" ht="15.75" customHeight="1" x14ac:dyDescent="0.25">
      <c r="R446" s="7"/>
      <c r="S446" s="19"/>
      <c r="T446" s="19"/>
      <c r="U446" s="19"/>
      <c r="V446" s="19"/>
      <c r="W446" s="19"/>
      <c r="X446" s="19"/>
      <c r="Y446" s="19"/>
      <c r="Z446" s="19"/>
      <c r="AA446" s="19"/>
      <c r="AB446" s="19"/>
      <c r="AC446" s="19"/>
    </row>
    <row r="447" spans="6:29" ht="15.75" customHeight="1" x14ac:dyDescent="0.25">
      <c r="R447" s="7"/>
      <c r="S447" s="19"/>
      <c r="T447" s="19"/>
      <c r="U447" s="19"/>
      <c r="V447" s="19"/>
      <c r="W447" s="19"/>
      <c r="X447" s="19"/>
      <c r="Y447" s="19"/>
      <c r="Z447" s="19"/>
      <c r="AA447" s="19"/>
      <c r="AB447" s="19"/>
      <c r="AC447" s="19"/>
    </row>
    <row r="448" spans="6:29" ht="15.75" customHeight="1" x14ac:dyDescent="0.25">
      <c r="R448" s="7"/>
      <c r="S448" s="19"/>
      <c r="T448" s="19"/>
      <c r="U448" s="19"/>
      <c r="V448" s="19"/>
      <c r="W448" s="19"/>
      <c r="X448" s="19"/>
      <c r="Y448" s="19"/>
      <c r="Z448" s="19"/>
      <c r="AA448" s="19"/>
      <c r="AB448" s="19"/>
      <c r="AC448" s="19"/>
    </row>
    <row r="449" spans="18:29" ht="15.75" customHeight="1" x14ac:dyDescent="0.25">
      <c r="R449" s="7"/>
      <c r="S449" s="19"/>
      <c r="T449" s="19"/>
      <c r="U449" s="19"/>
      <c r="V449" s="19"/>
      <c r="W449" s="19"/>
      <c r="X449" s="19"/>
      <c r="Y449" s="19"/>
      <c r="Z449" s="19"/>
      <c r="AA449" s="19"/>
      <c r="AB449" s="19"/>
      <c r="AC449" s="19"/>
    </row>
    <row r="450" spans="18:29" ht="15.75" customHeight="1" x14ac:dyDescent="0.25">
      <c r="R450" s="7"/>
      <c r="S450" s="19"/>
      <c r="T450" s="19"/>
      <c r="U450" s="19"/>
      <c r="V450" s="19"/>
      <c r="W450" s="19"/>
      <c r="X450" s="19"/>
      <c r="Y450" s="19"/>
      <c r="Z450" s="19"/>
      <c r="AA450" s="19"/>
      <c r="AB450" s="19"/>
      <c r="AC450" s="19"/>
    </row>
    <row r="451" spans="18:29" ht="15.75" customHeight="1" x14ac:dyDescent="0.25">
      <c r="R451" s="7"/>
      <c r="S451" s="19"/>
      <c r="T451" s="19"/>
      <c r="U451" s="19"/>
      <c r="V451" s="19"/>
      <c r="W451" s="19"/>
      <c r="X451" s="19"/>
      <c r="Y451" s="19"/>
      <c r="Z451" s="19"/>
      <c r="AA451" s="19"/>
      <c r="AB451" s="19"/>
      <c r="AC451" s="19"/>
    </row>
    <row r="452" spans="18:29" ht="15.75" customHeight="1" x14ac:dyDescent="0.25">
      <c r="R452" s="7"/>
      <c r="S452" s="19"/>
      <c r="T452" s="19"/>
      <c r="U452" s="19"/>
      <c r="V452" s="19"/>
      <c r="W452" s="19"/>
      <c r="X452" s="19"/>
      <c r="Y452" s="19"/>
      <c r="Z452" s="19"/>
      <c r="AA452" s="19"/>
      <c r="AB452" s="19"/>
      <c r="AC452" s="19"/>
    </row>
    <row r="453" spans="18:29" ht="15.75" customHeight="1" x14ac:dyDescent="0.25">
      <c r="R453" s="7"/>
      <c r="S453" s="19"/>
      <c r="T453" s="19"/>
      <c r="U453" s="19"/>
      <c r="V453" s="19"/>
      <c r="W453" s="19"/>
      <c r="X453" s="19"/>
      <c r="Y453" s="19"/>
      <c r="Z453" s="19"/>
      <c r="AA453" s="19"/>
      <c r="AB453" s="19"/>
      <c r="AC453" s="19"/>
    </row>
    <row r="454" spans="18:29" ht="15.75" customHeight="1" x14ac:dyDescent="0.25">
      <c r="R454" s="7"/>
      <c r="S454" s="19"/>
      <c r="T454" s="19"/>
      <c r="U454" s="19"/>
      <c r="V454" s="19"/>
      <c r="W454" s="19"/>
      <c r="X454" s="19"/>
      <c r="Y454" s="19"/>
      <c r="Z454" s="19"/>
      <c r="AA454" s="19"/>
      <c r="AB454" s="19"/>
      <c r="AC454" s="19"/>
    </row>
    <row r="455" spans="18:29" ht="15.75" customHeight="1" x14ac:dyDescent="0.25">
      <c r="R455" s="7"/>
      <c r="S455" s="19"/>
      <c r="T455" s="19"/>
      <c r="U455" s="19"/>
      <c r="V455" s="19"/>
      <c r="W455" s="19"/>
      <c r="X455" s="19"/>
      <c r="Y455" s="19"/>
      <c r="Z455" s="19"/>
      <c r="AA455" s="19"/>
      <c r="AB455" s="19"/>
      <c r="AC455" s="19"/>
    </row>
    <row r="456" spans="18:29" ht="15.75" customHeight="1" x14ac:dyDescent="0.25">
      <c r="R456" s="7"/>
      <c r="S456" s="19"/>
      <c r="T456" s="19"/>
      <c r="U456" s="19"/>
      <c r="V456" s="19"/>
      <c r="W456" s="19"/>
      <c r="X456" s="19"/>
      <c r="Y456" s="19"/>
      <c r="Z456" s="19"/>
      <c r="AA456" s="19"/>
      <c r="AB456" s="19"/>
      <c r="AC456" s="19"/>
    </row>
    <row r="457" spans="18:29" ht="15.75" customHeight="1" x14ac:dyDescent="0.25">
      <c r="R457" s="7"/>
      <c r="S457" s="19"/>
      <c r="T457" s="19"/>
      <c r="U457" s="19"/>
      <c r="V457" s="19"/>
      <c r="W457" s="19"/>
      <c r="X457" s="19"/>
      <c r="Y457" s="19"/>
      <c r="Z457" s="19"/>
      <c r="AA457" s="19"/>
      <c r="AB457" s="19"/>
      <c r="AC457" s="19"/>
    </row>
    <row r="458" spans="18:29" ht="15.75" customHeight="1" x14ac:dyDescent="0.25">
      <c r="R458" s="7"/>
      <c r="S458" s="19"/>
      <c r="T458" s="19"/>
      <c r="U458" s="19"/>
      <c r="V458" s="19"/>
      <c r="W458" s="19"/>
      <c r="X458" s="19"/>
      <c r="Y458" s="19"/>
      <c r="Z458" s="19"/>
      <c r="AA458" s="19"/>
      <c r="AB458" s="19"/>
      <c r="AC458" s="19"/>
    </row>
    <row r="459" spans="18:29" ht="15.75" customHeight="1" x14ac:dyDescent="0.25">
      <c r="R459" s="7"/>
      <c r="S459" s="19"/>
      <c r="T459" s="19"/>
      <c r="U459" s="19"/>
      <c r="V459" s="19"/>
      <c r="W459" s="19"/>
      <c r="X459" s="19"/>
      <c r="Y459" s="19"/>
      <c r="Z459" s="19"/>
      <c r="AA459" s="19"/>
      <c r="AB459" s="19"/>
      <c r="AC459" s="19"/>
    </row>
    <row r="460" spans="18:29" ht="15.75" customHeight="1" x14ac:dyDescent="0.25">
      <c r="R460" s="7"/>
      <c r="S460" s="19"/>
      <c r="T460" s="19"/>
      <c r="U460" s="19"/>
      <c r="V460" s="19"/>
      <c r="W460" s="19"/>
      <c r="X460" s="19"/>
      <c r="Y460" s="19"/>
      <c r="Z460" s="19"/>
      <c r="AA460" s="19"/>
      <c r="AB460" s="19"/>
      <c r="AC460" s="19"/>
    </row>
    <row r="461" spans="18:29" ht="15.75" customHeight="1" x14ac:dyDescent="0.25">
      <c r="R461" s="7"/>
      <c r="S461" s="19"/>
      <c r="T461" s="19"/>
      <c r="U461" s="19"/>
      <c r="V461" s="19"/>
      <c r="W461" s="19"/>
      <c r="X461" s="19"/>
      <c r="Y461" s="19"/>
      <c r="Z461" s="19"/>
      <c r="AA461" s="19"/>
      <c r="AB461" s="19"/>
      <c r="AC461" s="19"/>
    </row>
    <row r="462" spans="18:29" ht="15.75" customHeight="1" x14ac:dyDescent="0.25">
      <c r="R462" s="7"/>
      <c r="S462" s="19"/>
      <c r="T462" s="19"/>
      <c r="U462" s="19"/>
      <c r="V462" s="19"/>
      <c r="W462" s="19"/>
      <c r="X462" s="19"/>
      <c r="Y462" s="19"/>
      <c r="Z462" s="19"/>
      <c r="AA462" s="19"/>
      <c r="AB462" s="19"/>
      <c r="AC462" s="19"/>
    </row>
    <row r="463" spans="18:29" ht="15.75" customHeight="1" x14ac:dyDescent="0.25">
      <c r="R463" s="7"/>
      <c r="S463" s="19"/>
      <c r="T463" s="19"/>
      <c r="U463" s="19"/>
      <c r="V463" s="19"/>
      <c r="W463" s="19"/>
      <c r="X463" s="19"/>
      <c r="Y463" s="19"/>
      <c r="Z463" s="19"/>
      <c r="AA463" s="19"/>
      <c r="AB463" s="19"/>
      <c r="AC463" s="19"/>
    </row>
    <row r="464" spans="18:29" ht="15.75" customHeight="1" x14ac:dyDescent="0.25">
      <c r="R464" s="7"/>
      <c r="S464" s="19"/>
      <c r="T464" s="19"/>
      <c r="U464" s="19"/>
      <c r="V464" s="19"/>
      <c r="W464" s="19"/>
      <c r="X464" s="19"/>
      <c r="Y464" s="19"/>
      <c r="Z464" s="19"/>
      <c r="AA464" s="19"/>
      <c r="AB464" s="19"/>
      <c r="AC464" s="19"/>
    </row>
    <row r="465" spans="18:29" ht="15.75" customHeight="1" x14ac:dyDescent="0.25">
      <c r="R465" s="7"/>
      <c r="S465" s="19"/>
      <c r="T465" s="19"/>
      <c r="U465" s="19"/>
      <c r="V465" s="19"/>
      <c r="W465" s="19"/>
      <c r="X465" s="19"/>
      <c r="Y465" s="19"/>
      <c r="Z465" s="19"/>
      <c r="AA465" s="19"/>
      <c r="AB465" s="19"/>
      <c r="AC465" s="19"/>
    </row>
    <row r="466" spans="18:29" ht="15.75" customHeight="1" x14ac:dyDescent="0.25">
      <c r="R466" s="7"/>
      <c r="S466" s="19"/>
      <c r="T466" s="19"/>
      <c r="U466" s="19"/>
      <c r="V466" s="19"/>
      <c r="W466" s="19"/>
      <c r="X466" s="19"/>
      <c r="Y466" s="19"/>
      <c r="Z466" s="19"/>
      <c r="AA466" s="19"/>
      <c r="AB466" s="19"/>
      <c r="AC466" s="19"/>
    </row>
    <row r="467" spans="18:29" ht="15.75" customHeight="1" x14ac:dyDescent="0.25">
      <c r="R467" s="7"/>
      <c r="S467" s="19"/>
      <c r="T467" s="19"/>
      <c r="U467" s="19"/>
      <c r="V467" s="19"/>
      <c r="W467" s="19"/>
      <c r="X467" s="19"/>
      <c r="Y467" s="19"/>
      <c r="Z467" s="19"/>
      <c r="AA467" s="19"/>
      <c r="AB467" s="19"/>
      <c r="AC467" s="19"/>
    </row>
    <row r="468" spans="18:29" ht="15.75" customHeight="1" x14ac:dyDescent="0.25">
      <c r="R468" s="7"/>
      <c r="S468" s="19"/>
      <c r="T468" s="19"/>
      <c r="U468" s="19"/>
      <c r="V468" s="19"/>
      <c r="W468" s="19"/>
      <c r="X468" s="19"/>
      <c r="Y468" s="19"/>
      <c r="Z468" s="19"/>
      <c r="AA468" s="19"/>
      <c r="AB468" s="19"/>
      <c r="AC468" s="19"/>
    </row>
    <row r="469" spans="18:29" ht="15.75" customHeight="1" x14ac:dyDescent="0.25">
      <c r="R469" s="7"/>
      <c r="S469" s="19"/>
      <c r="T469" s="19"/>
      <c r="U469" s="19"/>
      <c r="V469" s="19"/>
      <c r="W469" s="19"/>
      <c r="X469" s="19"/>
      <c r="Y469" s="19"/>
      <c r="Z469" s="19"/>
      <c r="AA469" s="19"/>
      <c r="AB469" s="19"/>
      <c r="AC469" s="19"/>
    </row>
    <row r="470" spans="18:29" ht="15.75" customHeight="1" x14ac:dyDescent="0.25">
      <c r="R470" s="7"/>
      <c r="S470" s="19"/>
      <c r="T470" s="19"/>
      <c r="U470" s="19"/>
      <c r="V470" s="19"/>
      <c r="W470" s="19"/>
      <c r="X470" s="19"/>
      <c r="Y470" s="19"/>
      <c r="Z470" s="19"/>
      <c r="AA470" s="19"/>
      <c r="AB470" s="19"/>
      <c r="AC470" s="19"/>
    </row>
    <row r="471" spans="18:29" ht="15.75" customHeight="1" x14ac:dyDescent="0.25">
      <c r="R471" s="7"/>
      <c r="S471" s="19"/>
      <c r="T471" s="19"/>
      <c r="U471" s="19"/>
      <c r="V471" s="19"/>
      <c r="W471" s="19"/>
      <c r="X471" s="19"/>
      <c r="Y471" s="19"/>
      <c r="Z471" s="19"/>
      <c r="AA471" s="19"/>
      <c r="AB471" s="19"/>
      <c r="AC471" s="19"/>
    </row>
    <row r="472" spans="18:29" ht="15.75" customHeight="1" x14ac:dyDescent="0.25">
      <c r="R472" s="7"/>
      <c r="S472" s="19"/>
      <c r="T472" s="19"/>
      <c r="U472" s="19"/>
      <c r="V472" s="19"/>
      <c r="W472" s="19"/>
      <c r="X472" s="19"/>
      <c r="Y472" s="19"/>
      <c r="Z472" s="19"/>
      <c r="AA472" s="19"/>
      <c r="AB472" s="19"/>
      <c r="AC472" s="19"/>
    </row>
    <row r="473" spans="18:29" ht="15.75" customHeight="1" x14ac:dyDescent="0.25">
      <c r="R473" s="7"/>
      <c r="S473" s="19"/>
      <c r="T473" s="19"/>
      <c r="U473" s="19"/>
      <c r="V473" s="19"/>
      <c r="W473" s="19"/>
      <c r="X473" s="19"/>
      <c r="Y473" s="19"/>
      <c r="Z473" s="19"/>
      <c r="AA473" s="19"/>
      <c r="AB473" s="19"/>
      <c r="AC473" s="19"/>
    </row>
    <row r="474" spans="18:29" ht="15.75" customHeight="1" x14ac:dyDescent="0.25">
      <c r="R474" s="7"/>
      <c r="S474" s="19"/>
      <c r="T474" s="19"/>
      <c r="U474" s="19"/>
      <c r="V474" s="19"/>
      <c r="W474" s="19"/>
      <c r="X474" s="19"/>
      <c r="Y474" s="19"/>
      <c r="Z474" s="19"/>
      <c r="AA474" s="19"/>
      <c r="AB474" s="19"/>
      <c r="AC474" s="19"/>
    </row>
    <row r="475" spans="18:29" ht="15.75" customHeight="1" x14ac:dyDescent="0.25">
      <c r="R475" s="7"/>
      <c r="S475" s="19"/>
      <c r="T475" s="19"/>
      <c r="U475" s="19"/>
      <c r="V475" s="19"/>
      <c r="W475" s="19"/>
      <c r="X475" s="19"/>
      <c r="Y475" s="19"/>
      <c r="Z475" s="19"/>
      <c r="AA475" s="19"/>
      <c r="AB475" s="19"/>
      <c r="AC475" s="19"/>
    </row>
    <row r="476" spans="18:29" ht="15.75" customHeight="1" x14ac:dyDescent="0.25">
      <c r="R476" s="7"/>
      <c r="S476" s="19"/>
      <c r="T476" s="19"/>
      <c r="U476" s="19"/>
      <c r="V476" s="19"/>
      <c r="W476" s="19"/>
      <c r="X476" s="19"/>
      <c r="Y476" s="19"/>
      <c r="Z476" s="19"/>
      <c r="AA476" s="19"/>
      <c r="AB476" s="19"/>
      <c r="AC476" s="19"/>
    </row>
    <row r="477" spans="18:29" ht="15.75" customHeight="1" x14ac:dyDescent="0.25">
      <c r="R477" s="7"/>
      <c r="S477" s="19"/>
      <c r="T477" s="19"/>
      <c r="U477" s="19"/>
      <c r="V477" s="19"/>
      <c r="W477" s="19"/>
      <c r="X477" s="19"/>
      <c r="Y477" s="19"/>
      <c r="Z477" s="19"/>
      <c r="AA477" s="19"/>
      <c r="AB477" s="19"/>
      <c r="AC477" s="19"/>
    </row>
    <row r="478" spans="18:29" ht="15.75" customHeight="1" x14ac:dyDescent="0.25">
      <c r="R478" s="7"/>
      <c r="S478" s="19"/>
      <c r="T478" s="19"/>
      <c r="U478" s="19"/>
      <c r="V478" s="19"/>
      <c r="W478" s="19"/>
      <c r="X478" s="19"/>
      <c r="Y478" s="19"/>
      <c r="Z478" s="19"/>
      <c r="AA478" s="19"/>
      <c r="AB478" s="19"/>
      <c r="AC478" s="19"/>
    </row>
    <row r="479" spans="18:29" ht="15.75" customHeight="1" x14ac:dyDescent="0.25">
      <c r="R479" s="7"/>
      <c r="S479" s="19"/>
      <c r="T479" s="19"/>
      <c r="U479" s="19"/>
      <c r="V479" s="19"/>
      <c r="W479" s="19"/>
      <c r="X479" s="19"/>
      <c r="Y479" s="19"/>
      <c r="Z479" s="19"/>
      <c r="AA479" s="19"/>
      <c r="AB479" s="19"/>
      <c r="AC479" s="19"/>
    </row>
    <row r="480" spans="18:29" ht="15.75" customHeight="1" x14ac:dyDescent="0.25">
      <c r="R480" s="7"/>
      <c r="S480" s="19"/>
      <c r="T480" s="19"/>
      <c r="U480" s="19"/>
      <c r="V480" s="19"/>
      <c r="W480" s="19"/>
      <c r="X480" s="19"/>
      <c r="Y480" s="19"/>
      <c r="Z480" s="19"/>
      <c r="AA480" s="19"/>
      <c r="AB480" s="19"/>
      <c r="AC480" s="19"/>
    </row>
    <row r="481" spans="18:29" ht="15.75" customHeight="1" x14ac:dyDescent="0.25">
      <c r="R481" s="7"/>
      <c r="S481" s="19"/>
      <c r="T481" s="19"/>
      <c r="U481" s="19"/>
      <c r="V481" s="19"/>
      <c r="W481" s="19"/>
      <c r="X481" s="19"/>
      <c r="Y481" s="19"/>
      <c r="Z481" s="19"/>
      <c r="AA481" s="19"/>
      <c r="AB481" s="19"/>
      <c r="AC481" s="19"/>
    </row>
    <row r="482" spans="18:29" ht="15.75" customHeight="1" x14ac:dyDescent="0.25">
      <c r="R482" s="7"/>
      <c r="S482" s="19"/>
      <c r="T482" s="19"/>
      <c r="U482" s="19"/>
      <c r="V482" s="19"/>
      <c r="W482" s="19"/>
      <c r="X482" s="19"/>
      <c r="Y482" s="19"/>
      <c r="Z482" s="19"/>
      <c r="AA482" s="19"/>
      <c r="AB482" s="19"/>
      <c r="AC482" s="19"/>
    </row>
    <row r="483" spans="18:29" ht="15.75" customHeight="1" x14ac:dyDescent="0.25">
      <c r="R483" s="7"/>
      <c r="S483" s="19"/>
      <c r="T483" s="19"/>
      <c r="U483" s="19"/>
      <c r="V483" s="19"/>
      <c r="W483" s="19"/>
      <c r="X483" s="19"/>
      <c r="Y483" s="19"/>
      <c r="Z483" s="19"/>
      <c r="AA483" s="19"/>
      <c r="AB483" s="19"/>
      <c r="AC483" s="19"/>
    </row>
    <row r="484" spans="18:29" ht="15.75" customHeight="1" x14ac:dyDescent="0.25">
      <c r="R484" s="7"/>
      <c r="S484" s="19"/>
      <c r="T484" s="19"/>
      <c r="U484" s="19"/>
      <c r="V484" s="19"/>
      <c r="W484" s="19"/>
      <c r="X484" s="19"/>
      <c r="Y484" s="19"/>
      <c r="Z484" s="19"/>
      <c r="AA484" s="19"/>
      <c r="AB484" s="19"/>
      <c r="AC484" s="19"/>
    </row>
    <row r="485" spans="18:29" ht="15.75" customHeight="1" x14ac:dyDescent="0.25">
      <c r="R485" s="7"/>
      <c r="S485" s="19"/>
      <c r="T485" s="19"/>
      <c r="U485" s="19"/>
      <c r="V485" s="19"/>
      <c r="W485" s="19"/>
      <c r="X485" s="19"/>
      <c r="Y485" s="19"/>
      <c r="Z485" s="19"/>
      <c r="AA485" s="19"/>
      <c r="AB485" s="19"/>
      <c r="AC485" s="19"/>
    </row>
    <row r="486" spans="18:29" ht="15.75" customHeight="1" x14ac:dyDescent="0.25">
      <c r="R486" s="7"/>
      <c r="S486" s="19"/>
      <c r="T486" s="19"/>
      <c r="U486" s="19"/>
      <c r="V486" s="19"/>
      <c r="W486" s="19"/>
      <c r="X486" s="19"/>
      <c r="Y486" s="19"/>
      <c r="Z486" s="19"/>
      <c r="AA486" s="19"/>
      <c r="AB486" s="19"/>
      <c r="AC486" s="19"/>
    </row>
    <row r="487" spans="18:29" ht="15.75" customHeight="1" x14ac:dyDescent="0.25">
      <c r="R487" s="7"/>
      <c r="S487" s="19"/>
      <c r="T487" s="19"/>
      <c r="U487" s="19"/>
      <c r="V487" s="19"/>
      <c r="W487" s="19"/>
      <c r="X487" s="19"/>
      <c r="Y487" s="19"/>
      <c r="Z487" s="19"/>
      <c r="AA487" s="19"/>
      <c r="AB487" s="19"/>
      <c r="AC487" s="19"/>
    </row>
    <row r="488" spans="18:29" ht="15.75" customHeight="1" x14ac:dyDescent="0.25">
      <c r="R488" s="7"/>
      <c r="S488" s="19"/>
      <c r="T488" s="19"/>
      <c r="U488" s="19"/>
      <c r="V488" s="19"/>
      <c r="W488" s="19"/>
      <c r="X488" s="19"/>
      <c r="Y488" s="19"/>
      <c r="Z488" s="19"/>
      <c r="AA488" s="19"/>
      <c r="AB488" s="19"/>
      <c r="AC488" s="19"/>
    </row>
    <row r="489" spans="18:29" ht="15.75" customHeight="1" x14ac:dyDescent="0.25">
      <c r="R489" s="7"/>
      <c r="S489" s="19"/>
      <c r="T489" s="19"/>
      <c r="U489" s="19"/>
      <c r="V489" s="19"/>
      <c r="W489" s="19"/>
      <c r="X489" s="19"/>
      <c r="Y489" s="19"/>
      <c r="Z489" s="19"/>
      <c r="AA489" s="19"/>
      <c r="AB489" s="19"/>
      <c r="AC489" s="19"/>
    </row>
    <row r="490" spans="18:29" ht="15.75" customHeight="1" x14ac:dyDescent="0.25">
      <c r="R490" s="7"/>
      <c r="S490" s="19"/>
      <c r="T490" s="19"/>
      <c r="U490" s="19"/>
      <c r="V490" s="19"/>
      <c r="W490" s="19"/>
      <c r="X490" s="19"/>
      <c r="Y490" s="19"/>
      <c r="Z490" s="19"/>
      <c r="AA490" s="19"/>
      <c r="AB490" s="19"/>
      <c r="AC490" s="19"/>
    </row>
    <row r="491" spans="18:29" ht="15.75" customHeight="1" x14ac:dyDescent="0.25">
      <c r="R491" s="7"/>
      <c r="S491" s="19"/>
      <c r="T491" s="19"/>
      <c r="U491" s="19"/>
      <c r="V491" s="19"/>
      <c r="W491" s="19"/>
      <c r="X491" s="19"/>
      <c r="Y491" s="19"/>
      <c r="Z491" s="19"/>
      <c r="AA491" s="19"/>
      <c r="AB491" s="19"/>
      <c r="AC491" s="19"/>
    </row>
    <row r="492" spans="18:29" ht="15.75" customHeight="1" x14ac:dyDescent="0.25">
      <c r="R492" s="7"/>
      <c r="S492" s="19"/>
      <c r="T492" s="19"/>
      <c r="U492" s="19"/>
      <c r="V492" s="19"/>
      <c r="W492" s="19"/>
      <c r="X492" s="19"/>
      <c r="Y492" s="19"/>
      <c r="Z492" s="19"/>
      <c r="AA492" s="19"/>
      <c r="AB492" s="19"/>
      <c r="AC492" s="19"/>
    </row>
    <row r="493" spans="18:29" ht="15.75" customHeight="1" x14ac:dyDescent="0.25">
      <c r="R493" s="7"/>
      <c r="S493" s="19"/>
      <c r="T493" s="19"/>
      <c r="U493" s="19"/>
      <c r="V493" s="19"/>
      <c r="W493" s="19"/>
      <c r="X493" s="19"/>
      <c r="Y493" s="19"/>
      <c r="Z493" s="19"/>
      <c r="AA493" s="19"/>
      <c r="AB493" s="19"/>
      <c r="AC493" s="19"/>
    </row>
    <row r="494" spans="18:29" ht="15.75" customHeight="1" x14ac:dyDescent="0.25">
      <c r="R494" s="7"/>
      <c r="S494" s="19"/>
      <c r="T494" s="19"/>
      <c r="U494" s="19"/>
      <c r="V494" s="19"/>
      <c r="W494" s="19"/>
      <c r="X494" s="19"/>
      <c r="Y494" s="19"/>
      <c r="Z494" s="19"/>
      <c r="AA494" s="19"/>
      <c r="AB494" s="19"/>
      <c r="AC494" s="19"/>
    </row>
    <row r="495" spans="18:29" ht="15.75" customHeight="1" x14ac:dyDescent="0.25">
      <c r="R495" s="7"/>
      <c r="S495" s="19"/>
      <c r="T495" s="19"/>
      <c r="U495" s="19"/>
      <c r="V495" s="19"/>
      <c r="W495" s="19"/>
      <c r="X495" s="19"/>
      <c r="Y495" s="19"/>
      <c r="Z495" s="19"/>
      <c r="AA495" s="19"/>
      <c r="AB495" s="19"/>
      <c r="AC495" s="19"/>
    </row>
    <row r="496" spans="18:29" ht="15.75" customHeight="1" x14ac:dyDescent="0.25">
      <c r="R496" s="7"/>
      <c r="S496" s="19"/>
      <c r="T496" s="19"/>
      <c r="U496" s="19"/>
      <c r="V496" s="19"/>
      <c r="W496" s="19"/>
      <c r="X496" s="19"/>
      <c r="Y496" s="19"/>
      <c r="Z496" s="19"/>
      <c r="AA496" s="19"/>
      <c r="AB496" s="19"/>
      <c r="AC496" s="19"/>
    </row>
    <row r="497" spans="18:29" ht="15.75" customHeight="1" x14ac:dyDescent="0.25">
      <c r="R497" s="7"/>
      <c r="S497" s="19"/>
      <c r="T497" s="19"/>
      <c r="U497" s="19"/>
      <c r="V497" s="19"/>
      <c r="W497" s="19"/>
      <c r="X497" s="19"/>
      <c r="Y497" s="19"/>
      <c r="Z497" s="19"/>
      <c r="AA497" s="19"/>
      <c r="AB497" s="19"/>
      <c r="AC497" s="19"/>
    </row>
    <row r="498" spans="18:29" ht="15.75" customHeight="1" x14ac:dyDescent="0.25">
      <c r="R498" s="7"/>
      <c r="S498" s="19"/>
      <c r="T498" s="19"/>
      <c r="U498" s="19"/>
      <c r="V498" s="19"/>
      <c r="W498" s="19"/>
      <c r="X498" s="19"/>
      <c r="Y498" s="19"/>
      <c r="Z498" s="19"/>
      <c r="AA498" s="19"/>
      <c r="AB498" s="19"/>
      <c r="AC498" s="19"/>
    </row>
    <row r="499" spans="18:29" ht="15.75" customHeight="1" x14ac:dyDescent="0.25">
      <c r="R499" s="7"/>
      <c r="S499" s="19"/>
      <c r="T499" s="19"/>
      <c r="U499" s="19"/>
      <c r="V499" s="19"/>
      <c r="W499" s="19"/>
      <c r="X499" s="19"/>
      <c r="Y499" s="19"/>
      <c r="Z499" s="19"/>
      <c r="AA499" s="19"/>
      <c r="AB499" s="19"/>
      <c r="AC499" s="19"/>
    </row>
    <row r="500" spans="18:29" ht="15.75" customHeight="1" x14ac:dyDescent="0.25">
      <c r="R500" s="7"/>
      <c r="S500" s="19"/>
      <c r="T500" s="19"/>
      <c r="U500" s="19"/>
      <c r="V500" s="19"/>
      <c r="W500" s="19"/>
      <c r="X500" s="19"/>
      <c r="Y500" s="19"/>
      <c r="Z500" s="19"/>
      <c r="AA500" s="19"/>
      <c r="AB500" s="19"/>
      <c r="AC500" s="19"/>
    </row>
    <row r="501" spans="18:29" ht="15.75" customHeight="1" x14ac:dyDescent="0.25">
      <c r="R501" s="7"/>
      <c r="S501" s="19"/>
      <c r="T501" s="19"/>
      <c r="U501" s="19"/>
      <c r="V501" s="19"/>
      <c r="W501" s="19"/>
      <c r="X501" s="19"/>
      <c r="Y501" s="19"/>
      <c r="Z501" s="19"/>
      <c r="AA501" s="19"/>
      <c r="AB501" s="19"/>
      <c r="AC501" s="19"/>
    </row>
    <row r="502" spans="18:29" ht="15.75" customHeight="1" x14ac:dyDescent="0.25">
      <c r="R502" s="7"/>
      <c r="S502" s="19"/>
      <c r="T502" s="19"/>
      <c r="U502" s="19"/>
      <c r="V502" s="19"/>
      <c r="W502" s="19"/>
      <c r="X502" s="19"/>
      <c r="Y502" s="19"/>
      <c r="Z502" s="19"/>
      <c r="AA502" s="19"/>
      <c r="AB502" s="19"/>
      <c r="AC502" s="19"/>
    </row>
    <row r="503" spans="18:29" ht="15.75" customHeight="1" x14ac:dyDescent="0.25">
      <c r="R503" s="7"/>
      <c r="S503" s="19"/>
      <c r="T503" s="19"/>
      <c r="U503" s="19"/>
      <c r="V503" s="19"/>
      <c r="W503" s="19"/>
      <c r="X503" s="19"/>
      <c r="Y503" s="19"/>
      <c r="Z503" s="19"/>
      <c r="AA503" s="19"/>
      <c r="AB503" s="19"/>
      <c r="AC503" s="19"/>
    </row>
    <row r="504" spans="18:29" ht="15.75" customHeight="1" x14ac:dyDescent="0.25">
      <c r="R504" s="7"/>
      <c r="S504" s="19"/>
      <c r="T504" s="19"/>
      <c r="U504" s="19"/>
      <c r="V504" s="19"/>
      <c r="W504" s="19"/>
      <c r="X504" s="19"/>
      <c r="Y504" s="19"/>
      <c r="Z504" s="19"/>
      <c r="AA504" s="19"/>
      <c r="AB504" s="19"/>
      <c r="AC504" s="19"/>
    </row>
    <row r="505" spans="18:29" ht="15.75" customHeight="1" x14ac:dyDescent="0.25">
      <c r="R505" s="7"/>
      <c r="S505" s="19"/>
      <c r="T505" s="19"/>
      <c r="U505" s="19"/>
      <c r="V505" s="19"/>
      <c r="W505" s="19"/>
      <c r="X505" s="19"/>
      <c r="Y505" s="19"/>
      <c r="Z505" s="19"/>
      <c r="AA505" s="19"/>
      <c r="AB505" s="19"/>
      <c r="AC505" s="19"/>
    </row>
    <row r="506" spans="18:29" ht="15.75" customHeight="1" x14ac:dyDescent="0.25">
      <c r="R506" s="7"/>
      <c r="S506" s="19"/>
      <c r="T506" s="19"/>
      <c r="U506" s="19"/>
      <c r="V506" s="19"/>
      <c r="W506" s="19"/>
      <c r="X506" s="19"/>
      <c r="Y506" s="19"/>
      <c r="Z506" s="19"/>
      <c r="AA506" s="19"/>
      <c r="AB506" s="19"/>
      <c r="AC506" s="19"/>
    </row>
    <row r="507" spans="18:29" ht="15.75" customHeight="1" x14ac:dyDescent="0.25">
      <c r="R507" s="7"/>
      <c r="S507" s="19"/>
      <c r="T507" s="19"/>
      <c r="U507" s="19"/>
      <c r="V507" s="19"/>
      <c r="W507" s="19"/>
      <c r="X507" s="19"/>
      <c r="Y507" s="19"/>
      <c r="Z507" s="19"/>
      <c r="AA507" s="19"/>
      <c r="AB507" s="19"/>
      <c r="AC507" s="19"/>
    </row>
    <row r="508" spans="18:29" ht="15.75" customHeight="1" x14ac:dyDescent="0.25">
      <c r="R508" s="7"/>
      <c r="S508" s="19"/>
      <c r="T508" s="19"/>
      <c r="U508" s="19"/>
      <c r="V508" s="19"/>
      <c r="W508" s="19"/>
      <c r="X508" s="19"/>
      <c r="Y508" s="19"/>
      <c r="Z508" s="19"/>
      <c r="AA508" s="19"/>
      <c r="AB508" s="19"/>
      <c r="AC508" s="19"/>
    </row>
    <row r="509" spans="18:29" ht="15.75" customHeight="1" x14ac:dyDescent="0.25">
      <c r="R509" s="7"/>
      <c r="S509" s="19"/>
      <c r="T509" s="19"/>
      <c r="U509" s="19"/>
      <c r="V509" s="19"/>
      <c r="W509" s="19"/>
      <c r="X509" s="19"/>
      <c r="Y509" s="19"/>
      <c r="Z509" s="19"/>
      <c r="AA509" s="19"/>
      <c r="AB509" s="19"/>
      <c r="AC509" s="19"/>
    </row>
    <row r="510" spans="18:29" ht="15.75" customHeight="1" x14ac:dyDescent="0.25">
      <c r="R510" s="7"/>
      <c r="S510" s="19"/>
      <c r="T510" s="19"/>
      <c r="U510" s="19"/>
      <c r="V510" s="19"/>
      <c r="W510" s="19"/>
      <c r="X510" s="19"/>
      <c r="Y510" s="19"/>
      <c r="Z510" s="19"/>
      <c r="AA510" s="19"/>
      <c r="AB510" s="19"/>
      <c r="AC510" s="19"/>
    </row>
    <row r="511" spans="18:29" ht="15.75" customHeight="1" x14ac:dyDescent="0.25">
      <c r="R511" s="7"/>
      <c r="S511" s="19"/>
      <c r="T511" s="19"/>
      <c r="U511" s="19"/>
      <c r="V511" s="19"/>
      <c r="W511" s="19"/>
      <c r="X511" s="19"/>
      <c r="Y511" s="19"/>
      <c r="Z511" s="19"/>
      <c r="AA511" s="19"/>
      <c r="AB511" s="19"/>
      <c r="AC511" s="19"/>
    </row>
    <row r="512" spans="18:29" ht="15.75" customHeight="1" x14ac:dyDescent="0.25">
      <c r="R512" s="7"/>
      <c r="S512" s="19"/>
      <c r="T512" s="19"/>
      <c r="U512" s="19"/>
      <c r="V512" s="19"/>
      <c r="W512" s="19"/>
      <c r="X512" s="19"/>
      <c r="Y512" s="19"/>
      <c r="Z512" s="19"/>
      <c r="AA512" s="19"/>
      <c r="AB512" s="19"/>
      <c r="AC512" s="19"/>
    </row>
    <row r="513" spans="18:29" ht="15.75" customHeight="1" x14ac:dyDescent="0.25">
      <c r="R513" s="7"/>
      <c r="S513" s="19"/>
      <c r="T513" s="19"/>
      <c r="U513" s="19"/>
      <c r="V513" s="19"/>
      <c r="W513" s="19"/>
      <c r="X513" s="19"/>
      <c r="Y513" s="19"/>
      <c r="Z513" s="19"/>
      <c r="AA513" s="19"/>
      <c r="AB513" s="19"/>
      <c r="AC513" s="19"/>
    </row>
    <row r="514" spans="18:29" ht="15.75" customHeight="1" x14ac:dyDescent="0.25">
      <c r="R514" s="7"/>
      <c r="S514" s="19"/>
      <c r="T514" s="19"/>
      <c r="U514" s="19"/>
      <c r="V514" s="19"/>
      <c r="W514" s="19"/>
      <c r="X514" s="19"/>
      <c r="Y514" s="19"/>
      <c r="Z514" s="19"/>
      <c r="AA514" s="19"/>
      <c r="AB514" s="19"/>
      <c r="AC514" s="19"/>
    </row>
    <row r="515" spans="18:29" ht="15.75" customHeight="1" x14ac:dyDescent="0.25">
      <c r="R515" s="7"/>
      <c r="S515" s="19"/>
      <c r="T515" s="19"/>
      <c r="U515" s="19"/>
      <c r="V515" s="19"/>
      <c r="W515" s="19"/>
      <c r="X515" s="19"/>
      <c r="Y515" s="19"/>
      <c r="Z515" s="19"/>
      <c r="AA515" s="19"/>
      <c r="AB515" s="19"/>
      <c r="AC515" s="19"/>
    </row>
    <row r="516" spans="18:29" ht="15.75" customHeight="1" x14ac:dyDescent="0.25">
      <c r="R516" s="7"/>
      <c r="S516" s="19"/>
      <c r="T516" s="19"/>
      <c r="U516" s="19"/>
      <c r="V516" s="19"/>
      <c r="W516" s="19"/>
      <c r="X516" s="19"/>
      <c r="Y516" s="19"/>
      <c r="Z516" s="19"/>
      <c r="AA516" s="19"/>
      <c r="AB516" s="19"/>
      <c r="AC516" s="19"/>
    </row>
    <row r="517" spans="18:29" ht="15.75" customHeight="1" x14ac:dyDescent="0.25">
      <c r="R517" s="7"/>
      <c r="S517" s="19"/>
      <c r="T517" s="19"/>
      <c r="U517" s="19"/>
      <c r="V517" s="19"/>
      <c r="W517" s="19"/>
      <c r="X517" s="19"/>
      <c r="Y517" s="19"/>
      <c r="Z517" s="19"/>
      <c r="AA517" s="19"/>
      <c r="AB517" s="19"/>
      <c r="AC517" s="19"/>
    </row>
    <row r="518" spans="18:29" ht="15.75" customHeight="1" x14ac:dyDescent="0.25">
      <c r="R518" s="7"/>
      <c r="S518" s="19"/>
      <c r="T518" s="19"/>
      <c r="U518" s="19"/>
      <c r="V518" s="19"/>
      <c r="W518" s="19"/>
      <c r="X518" s="19"/>
      <c r="Y518" s="19"/>
      <c r="Z518" s="19"/>
      <c r="AA518" s="19"/>
      <c r="AB518" s="19"/>
      <c r="AC518" s="19"/>
    </row>
    <row r="519" spans="18:29" ht="15.75" customHeight="1" x14ac:dyDescent="0.25">
      <c r="R519" s="7"/>
      <c r="S519" s="19"/>
      <c r="T519" s="19"/>
      <c r="U519" s="19"/>
      <c r="V519" s="19"/>
      <c r="W519" s="19"/>
      <c r="X519" s="19"/>
      <c r="Y519" s="19"/>
      <c r="Z519" s="19"/>
      <c r="AA519" s="19"/>
      <c r="AB519" s="19"/>
      <c r="AC519" s="19"/>
    </row>
    <row r="520" spans="18:29" ht="15.75" customHeight="1" x14ac:dyDescent="0.25">
      <c r="R520" s="7"/>
      <c r="S520" s="19"/>
      <c r="T520" s="19"/>
      <c r="U520" s="19"/>
      <c r="V520" s="19"/>
      <c r="W520" s="19"/>
      <c r="X520" s="19"/>
      <c r="Y520" s="19"/>
      <c r="Z520" s="19"/>
      <c r="AA520" s="19"/>
      <c r="AB520" s="19"/>
      <c r="AC520" s="19"/>
    </row>
    <row r="521" spans="18:29" ht="15.75" customHeight="1" x14ac:dyDescent="0.25">
      <c r="R521" s="7"/>
      <c r="S521" s="19"/>
      <c r="T521" s="19"/>
      <c r="U521" s="19"/>
      <c r="V521" s="19"/>
      <c r="W521" s="19"/>
      <c r="X521" s="19"/>
      <c r="Y521" s="19"/>
      <c r="Z521" s="19"/>
      <c r="AA521" s="19"/>
      <c r="AB521" s="19"/>
      <c r="AC521" s="19"/>
    </row>
    <row r="522" spans="18:29" ht="15.75" customHeight="1" x14ac:dyDescent="0.25">
      <c r="R522" s="7"/>
      <c r="S522" s="19"/>
      <c r="T522" s="19"/>
      <c r="U522" s="19"/>
      <c r="V522" s="19"/>
      <c r="W522" s="19"/>
      <c r="X522" s="19"/>
      <c r="Y522" s="19"/>
      <c r="Z522" s="19"/>
      <c r="AA522" s="19"/>
      <c r="AB522" s="19"/>
      <c r="AC522" s="19"/>
    </row>
    <row r="523" spans="18:29" ht="15.75" customHeight="1" x14ac:dyDescent="0.25">
      <c r="R523" s="7"/>
      <c r="S523" s="19"/>
      <c r="T523" s="19"/>
      <c r="U523" s="19"/>
      <c r="V523" s="19"/>
      <c r="W523" s="19"/>
      <c r="X523" s="19"/>
      <c r="Y523" s="19"/>
      <c r="Z523" s="19"/>
      <c r="AA523" s="19"/>
      <c r="AB523" s="19"/>
      <c r="AC523" s="19"/>
    </row>
    <row r="524" spans="18:29" ht="15.75" customHeight="1" x14ac:dyDescent="0.25">
      <c r="R524" s="7"/>
      <c r="S524" s="19"/>
      <c r="T524" s="19"/>
      <c r="U524" s="19"/>
      <c r="V524" s="19"/>
      <c r="W524" s="19"/>
      <c r="X524" s="19"/>
      <c r="Y524" s="19"/>
      <c r="Z524" s="19"/>
      <c r="AA524" s="19"/>
      <c r="AB524" s="19"/>
      <c r="AC524" s="19"/>
    </row>
    <row r="525" spans="18:29" ht="15.75" customHeight="1" x14ac:dyDescent="0.25">
      <c r="R525" s="7"/>
      <c r="S525" s="19"/>
      <c r="T525" s="19"/>
      <c r="U525" s="19"/>
      <c r="V525" s="19"/>
      <c r="W525" s="19"/>
      <c r="X525" s="19"/>
      <c r="Y525" s="19"/>
      <c r="Z525" s="19"/>
      <c r="AA525" s="19"/>
      <c r="AB525" s="19"/>
      <c r="AC525" s="19"/>
    </row>
    <row r="526" spans="18:29" ht="15.75" customHeight="1" x14ac:dyDescent="0.25">
      <c r="R526" s="7"/>
      <c r="S526" s="19"/>
      <c r="T526" s="19"/>
      <c r="U526" s="19"/>
      <c r="V526" s="19"/>
      <c r="W526" s="19"/>
      <c r="X526" s="19"/>
      <c r="Y526" s="19"/>
      <c r="Z526" s="19"/>
      <c r="AA526" s="19"/>
      <c r="AB526" s="19"/>
      <c r="AC526" s="19"/>
    </row>
    <row r="527" spans="18:29" ht="15.75" customHeight="1" x14ac:dyDescent="0.25">
      <c r="R527" s="7"/>
      <c r="S527" s="19"/>
      <c r="T527" s="19"/>
      <c r="U527" s="19"/>
      <c r="V527" s="19"/>
      <c r="W527" s="19"/>
      <c r="X527" s="19"/>
      <c r="Y527" s="19"/>
      <c r="Z527" s="19"/>
      <c r="AA527" s="19"/>
      <c r="AB527" s="19"/>
      <c r="AC527" s="19"/>
    </row>
    <row r="528" spans="18:29" ht="15.75" customHeight="1" x14ac:dyDescent="0.25">
      <c r="R528" s="7"/>
      <c r="S528" s="19"/>
      <c r="T528" s="19"/>
      <c r="U528" s="19"/>
      <c r="V528" s="19"/>
      <c r="W528" s="19"/>
      <c r="X528" s="19"/>
      <c r="Y528" s="19"/>
      <c r="Z528" s="19"/>
      <c r="AA528" s="19"/>
      <c r="AB528" s="19"/>
      <c r="AC528" s="19"/>
    </row>
    <row r="529" spans="18:29" ht="15.75" customHeight="1" x14ac:dyDescent="0.25">
      <c r="R529" s="7"/>
      <c r="S529" s="19"/>
      <c r="T529" s="19"/>
      <c r="U529" s="19"/>
      <c r="V529" s="19"/>
      <c r="W529" s="19"/>
      <c r="X529" s="19"/>
      <c r="Y529" s="19"/>
      <c r="Z529" s="19"/>
      <c r="AA529" s="19"/>
      <c r="AB529" s="19"/>
      <c r="AC529" s="19"/>
    </row>
    <row r="530" spans="18:29" ht="15.75" customHeight="1" x14ac:dyDescent="0.25">
      <c r="R530" s="7"/>
      <c r="S530" s="19"/>
      <c r="T530" s="19"/>
      <c r="U530" s="19"/>
      <c r="V530" s="19"/>
      <c r="W530" s="19"/>
      <c r="X530" s="19"/>
      <c r="Y530" s="19"/>
      <c r="Z530" s="19"/>
      <c r="AA530" s="19"/>
      <c r="AB530" s="19"/>
      <c r="AC530" s="19"/>
    </row>
    <row r="531" spans="18:29" ht="15.75" customHeight="1" x14ac:dyDescent="0.25">
      <c r="R531" s="7"/>
      <c r="S531" s="19"/>
      <c r="T531" s="19"/>
      <c r="U531" s="19"/>
      <c r="V531" s="19"/>
      <c r="W531" s="19"/>
      <c r="X531" s="19"/>
      <c r="Y531" s="19"/>
      <c r="Z531" s="19"/>
      <c r="AA531" s="19"/>
      <c r="AB531" s="19"/>
      <c r="AC531" s="19"/>
    </row>
    <row r="532" spans="18:29" ht="15.75" customHeight="1" x14ac:dyDescent="0.25">
      <c r="R532" s="7"/>
      <c r="S532" s="19"/>
      <c r="T532" s="19"/>
      <c r="U532" s="19"/>
      <c r="V532" s="19"/>
      <c r="W532" s="19"/>
      <c r="X532" s="19"/>
      <c r="Y532" s="19"/>
      <c r="Z532" s="19"/>
      <c r="AA532" s="19"/>
      <c r="AB532" s="19"/>
      <c r="AC532" s="19"/>
    </row>
    <row r="533" spans="18:29" ht="15.75" customHeight="1" x14ac:dyDescent="0.25">
      <c r="R533" s="7"/>
      <c r="S533" s="19"/>
      <c r="T533" s="19"/>
      <c r="U533" s="19"/>
      <c r="V533" s="19"/>
      <c r="W533" s="19"/>
      <c r="X533" s="19"/>
      <c r="Y533" s="19"/>
      <c r="Z533" s="19"/>
      <c r="AA533" s="19"/>
      <c r="AB533" s="19"/>
      <c r="AC533" s="19"/>
    </row>
    <row r="534" spans="18:29" ht="15.75" customHeight="1" x14ac:dyDescent="0.25">
      <c r="R534" s="7"/>
      <c r="S534" s="19"/>
      <c r="T534" s="19"/>
      <c r="U534" s="19"/>
      <c r="V534" s="19"/>
      <c r="W534" s="19"/>
      <c r="X534" s="19"/>
      <c r="Y534" s="19"/>
      <c r="Z534" s="19"/>
      <c r="AA534" s="19"/>
      <c r="AB534" s="19"/>
      <c r="AC534" s="19"/>
    </row>
    <row r="535" spans="18:29" ht="15.75" customHeight="1" x14ac:dyDescent="0.25">
      <c r="R535" s="7"/>
      <c r="S535" s="19"/>
      <c r="T535" s="19"/>
      <c r="U535" s="19"/>
      <c r="V535" s="19"/>
      <c r="W535" s="19"/>
      <c r="X535" s="19"/>
      <c r="Y535" s="19"/>
      <c r="Z535" s="19"/>
      <c r="AA535" s="19"/>
      <c r="AB535" s="19"/>
      <c r="AC535" s="19"/>
    </row>
    <row r="536" spans="18:29" ht="15.75" customHeight="1" x14ac:dyDescent="0.25">
      <c r="R536" s="7"/>
      <c r="S536" s="19"/>
      <c r="T536" s="19"/>
      <c r="U536" s="19"/>
      <c r="V536" s="19"/>
      <c r="W536" s="19"/>
      <c r="X536" s="19"/>
      <c r="Y536" s="19"/>
      <c r="Z536" s="19"/>
      <c r="AA536" s="19"/>
      <c r="AB536" s="19"/>
      <c r="AC536" s="19"/>
    </row>
    <row r="537" spans="18:29" ht="15.75" customHeight="1" x14ac:dyDescent="0.25">
      <c r="R537" s="7"/>
      <c r="S537" s="19"/>
      <c r="T537" s="19"/>
      <c r="U537" s="19"/>
      <c r="V537" s="19"/>
      <c r="W537" s="19"/>
      <c r="X537" s="19"/>
      <c r="Y537" s="19"/>
      <c r="Z537" s="19"/>
      <c r="AA537" s="19"/>
      <c r="AB537" s="19"/>
      <c r="AC537" s="19"/>
    </row>
    <row r="538" spans="18:29" ht="15.75" customHeight="1" x14ac:dyDescent="0.25">
      <c r="R538" s="7"/>
      <c r="S538" s="19"/>
      <c r="T538" s="19"/>
      <c r="U538" s="19"/>
      <c r="V538" s="19"/>
      <c r="W538" s="19"/>
      <c r="X538" s="19"/>
      <c r="Y538" s="19"/>
      <c r="Z538" s="19"/>
      <c r="AA538" s="19"/>
      <c r="AB538" s="19"/>
      <c r="AC538" s="19"/>
    </row>
    <row r="539" spans="18:29" ht="15.75" customHeight="1" x14ac:dyDescent="0.25">
      <c r="R539" s="7"/>
      <c r="S539" s="19"/>
      <c r="T539" s="19"/>
      <c r="U539" s="19"/>
      <c r="V539" s="19"/>
      <c r="W539" s="19"/>
      <c r="X539" s="19"/>
      <c r="Y539" s="19"/>
      <c r="Z539" s="19"/>
      <c r="AA539" s="19"/>
      <c r="AB539" s="19"/>
      <c r="AC539" s="19"/>
    </row>
    <row r="540" spans="18:29" ht="15.75" customHeight="1" x14ac:dyDescent="0.25">
      <c r="R540" s="7"/>
      <c r="S540" s="19"/>
      <c r="T540" s="19"/>
      <c r="U540" s="19"/>
      <c r="V540" s="19"/>
      <c r="W540" s="19"/>
      <c r="X540" s="19"/>
      <c r="Y540" s="19"/>
      <c r="Z540" s="19"/>
      <c r="AA540" s="19"/>
      <c r="AB540" s="19"/>
      <c r="AC540" s="19"/>
    </row>
    <row r="541" spans="18:29" ht="15.75" customHeight="1" x14ac:dyDescent="0.25">
      <c r="R541" s="7"/>
      <c r="S541" s="19"/>
      <c r="T541" s="19"/>
      <c r="U541" s="19"/>
      <c r="V541" s="19"/>
      <c r="W541" s="19"/>
      <c r="X541" s="19"/>
      <c r="Y541" s="19"/>
      <c r="Z541" s="19"/>
      <c r="AA541" s="19"/>
      <c r="AB541" s="19"/>
      <c r="AC541" s="19"/>
    </row>
    <row r="542" spans="18:29" ht="15.75" customHeight="1" x14ac:dyDescent="0.25">
      <c r="R542" s="7"/>
      <c r="S542" s="19"/>
      <c r="T542" s="19"/>
      <c r="U542" s="19"/>
      <c r="V542" s="19"/>
      <c r="W542" s="19"/>
      <c r="X542" s="19"/>
      <c r="Y542" s="19"/>
      <c r="Z542" s="19"/>
      <c r="AA542" s="19"/>
      <c r="AB542" s="19"/>
      <c r="AC542" s="19"/>
    </row>
    <row r="543" spans="18:29" ht="15.75" customHeight="1" x14ac:dyDescent="0.25">
      <c r="R543" s="7"/>
      <c r="S543" s="19"/>
      <c r="T543" s="19"/>
      <c r="U543" s="19"/>
      <c r="V543" s="19"/>
      <c r="W543" s="19"/>
      <c r="X543" s="19"/>
      <c r="Y543" s="19"/>
      <c r="Z543" s="19"/>
      <c r="AA543" s="19"/>
      <c r="AB543" s="19"/>
      <c r="AC543" s="19"/>
    </row>
    <row r="544" spans="18:29" ht="15.75" customHeight="1" x14ac:dyDescent="0.25">
      <c r="R544" s="7"/>
      <c r="S544" s="19"/>
      <c r="T544" s="19"/>
      <c r="U544" s="19"/>
      <c r="V544" s="19"/>
      <c r="W544" s="19"/>
      <c r="X544" s="19"/>
      <c r="Y544" s="19"/>
      <c r="Z544" s="19"/>
      <c r="AA544" s="19"/>
      <c r="AB544" s="19"/>
      <c r="AC544" s="19"/>
    </row>
    <row r="545" spans="18:29" ht="15.75" customHeight="1" x14ac:dyDescent="0.25">
      <c r="R545" s="7"/>
      <c r="S545" s="19"/>
      <c r="T545" s="19"/>
      <c r="U545" s="19"/>
      <c r="V545" s="19"/>
      <c r="W545" s="19"/>
      <c r="X545" s="19"/>
      <c r="Y545" s="19"/>
      <c r="Z545" s="19"/>
      <c r="AA545" s="19"/>
      <c r="AB545" s="19"/>
      <c r="AC545" s="19"/>
    </row>
    <row r="546" spans="18:29" ht="15.75" customHeight="1" x14ac:dyDescent="0.25">
      <c r="R546" s="7"/>
      <c r="S546" s="19"/>
      <c r="T546" s="19"/>
      <c r="U546" s="19"/>
      <c r="V546" s="19"/>
      <c r="W546" s="19"/>
      <c r="X546" s="19"/>
      <c r="Y546" s="19"/>
      <c r="Z546" s="19"/>
      <c r="AA546" s="19"/>
      <c r="AB546" s="19"/>
      <c r="AC546" s="19"/>
    </row>
    <row r="547" spans="18:29" ht="15.75" customHeight="1" x14ac:dyDescent="0.25">
      <c r="R547" s="7"/>
      <c r="S547" s="19"/>
      <c r="T547" s="19"/>
      <c r="U547" s="19"/>
      <c r="V547" s="19"/>
      <c r="W547" s="19"/>
      <c r="X547" s="19"/>
      <c r="Y547" s="19"/>
      <c r="Z547" s="19"/>
      <c r="AA547" s="19"/>
      <c r="AB547" s="19"/>
      <c r="AC547" s="19"/>
    </row>
    <row r="548" spans="18:29" ht="15.75" customHeight="1" x14ac:dyDescent="0.25">
      <c r="R548" s="7"/>
      <c r="S548" s="19"/>
      <c r="T548" s="19"/>
      <c r="U548" s="19"/>
      <c r="V548" s="19"/>
      <c r="W548" s="19"/>
      <c r="X548" s="19"/>
      <c r="Y548" s="19"/>
      <c r="Z548" s="19"/>
      <c r="AA548" s="19"/>
      <c r="AB548" s="19"/>
      <c r="AC548" s="19"/>
    </row>
    <row r="549" spans="18:29" ht="15.75" customHeight="1" x14ac:dyDescent="0.25">
      <c r="R549" s="7"/>
      <c r="S549" s="19"/>
      <c r="T549" s="19"/>
      <c r="U549" s="19"/>
      <c r="V549" s="19"/>
      <c r="W549" s="19"/>
      <c r="X549" s="19"/>
      <c r="Y549" s="19"/>
      <c r="Z549" s="19"/>
      <c r="AA549" s="19"/>
      <c r="AB549" s="19"/>
      <c r="AC549" s="19"/>
    </row>
    <row r="550" spans="18:29" ht="15.75" customHeight="1" x14ac:dyDescent="0.25">
      <c r="R550" s="7"/>
      <c r="S550" s="19"/>
      <c r="T550" s="19"/>
      <c r="U550" s="19"/>
      <c r="V550" s="19"/>
      <c r="W550" s="19"/>
      <c r="X550" s="19"/>
      <c r="Y550" s="19"/>
      <c r="Z550" s="19"/>
      <c r="AA550" s="19"/>
      <c r="AB550" s="19"/>
      <c r="AC550" s="19"/>
    </row>
    <row r="551" spans="18:29" ht="15.75" customHeight="1" x14ac:dyDescent="0.25">
      <c r="R551" s="7"/>
      <c r="S551" s="19"/>
      <c r="T551" s="19"/>
      <c r="U551" s="19"/>
      <c r="V551" s="19"/>
      <c r="W551" s="19"/>
      <c r="X551" s="19"/>
      <c r="Y551" s="19"/>
      <c r="Z551" s="19"/>
      <c r="AA551" s="19"/>
      <c r="AB551" s="19"/>
      <c r="AC551" s="19"/>
    </row>
    <row r="552" spans="18:29" ht="15.75" customHeight="1" x14ac:dyDescent="0.25">
      <c r="R552" s="7"/>
      <c r="S552" s="19"/>
      <c r="T552" s="19"/>
      <c r="U552" s="19"/>
      <c r="V552" s="19"/>
      <c r="W552" s="19"/>
      <c r="X552" s="19"/>
      <c r="Y552" s="19"/>
      <c r="Z552" s="19"/>
      <c r="AA552" s="19"/>
      <c r="AB552" s="19"/>
      <c r="AC552" s="19"/>
    </row>
    <row r="553" spans="18:29" ht="15.75" customHeight="1" x14ac:dyDescent="0.25">
      <c r="R553" s="7"/>
      <c r="S553" s="19"/>
      <c r="T553" s="19"/>
      <c r="U553" s="19"/>
      <c r="V553" s="19"/>
      <c r="W553" s="19"/>
      <c r="X553" s="19"/>
      <c r="Y553" s="19"/>
      <c r="Z553" s="19"/>
      <c r="AA553" s="19"/>
      <c r="AB553" s="19"/>
      <c r="AC553" s="19"/>
    </row>
    <row r="554" spans="18:29" ht="15.75" customHeight="1" x14ac:dyDescent="0.25">
      <c r="R554" s="7"/>
      <c r="S554" s="19"/>
      <c r="T554" s="19"/>
      <c r="U554" s="19"/>
      <c r="V554" s="19"/>
      <c r="W554" s="19"/>
      <c r="X554" s="19"/>
      <c r="Y554" s="19"/>
      <c r="Z554" s="19"/>
      <c r="AA554" s="19"/>
      <c r="AB554" s="19"/>
      <c r="AC554" s="19"/>
    </row>
    <row r="555" spans="18:29" ht="15.75" customHeight="1" x14ac:dyDescent="0.25">
      <c r="R555" s="7"/>
      <c r="S555" s="19"/>
      <c r="T555" s="19"/>
      <c r="U555" s="19"/>
      <c r="V555" s="19"/>
      <c r="W555" s="19"/>
      <c r="X555" s="19"/>
      <c r="Y555" s="19"/>
      <c r="Z555" s="19"/>
      <c r="AA555" s="19"/>
      <c r="AB555" s="19"/>
      <c r="AC555" s="19"/>
    </row>
    <row r="556" spans="18:29" ht="15.75" customHeight="1" x14ac:dyDescent="0.25">
      <c r="R556" s="7"/>
      <c r="S556" s="19"/>
      <c r="T556" s="19"/>
      <c r="U556" s="19"/>
      <c r="V556" s="19"/>
      <c r="W556" s="19"/>
      <c r="X556" s="19"/>
      <c r="Y556" s="19"/>
      <c r="Z556" s="19"/>
      <c r="AA556" s="19"/>
      <c r="AB556" s="19"/>
      <c r="AC556" s="19"/>
    </row>
    <row r="557" spans="18:29" ht="15.75" customHeight="1" x14ac:dyDescent="0.25">
      <c r="R557" s="7"/>
      <c r="S557" s="19"/>
      <c r="T557" s="19"/>
      <c r="U557" s="19"/>
      <c r="V557" s="19"/>
      <c r="W557" s="19"/>
      <c r="X557" s="19"/>
      <c r="Y557" s="19"/>
      <c r="Z557" s="19"/>
      <c r="AA557" s="19"/>
      <c r="AB557" s="19"/>
      <c r="AC557" s="19"/>
    </row>
    <row r="558" spans="18:29" ht="15.75" customHeight="1" x14ac:dyDescent="0.25">
      <c r="R558" s="7"/>
      <c r="S558" s="19"/>
      <c r="T558" s="19"/>
      <c r="U558" s="19"/>
      <c r="V558" s="19"/>
      <c r="W558" s="19"/>
      <c r="X558" s="19"/>
      <c r="Y558" s="19"/>
      <c r="Z558" s="19"/>
      <c r="AA558" s="19"/>
      <c r="AB558" s="19"/>
      <c r="AC558" s="19"/>
    </row>
    <row r="559" spans="18:29" ht="15.75" customHeight="1" x14ac:dyDescent="0.25">
      <c r="R559" s="7"/>
      <c r="S559" s="19"/>
      <c r="T559" s="19"/>
      <c r="U559" s="19"/>
      <c r="V559" s="19"/>
      <c r="W559" s="19"/>
      <c r="X559" s="19"/>
      <c r="Y559" s="19"/>
      <c r="Z559" s="19"/>
      <c r="AA559" s="19"/>
      <c r="AB559" s="19"/>
      <c r="AC559" s="19"/>
    </row>
    <row r="560" spans="18:29" ht="15.75" customHeight="1" x14ac:dyDescent="0.25">
      <c r="R560" s="7"/>
      <c r="S560" s="19"/>
      <c r="T560" s="19"/>
      <c r="U560" s="19"/>
      <c r="V560" s="19"/>
      <c r="W560" s="19"/>
      <c r="X560" s="19"/>
      <c r="Y560" s="19"/>
      <c r="Z560" s="19"/>
      <c r="AA560" s="19"/>
      <c r="AB560" s="19"/>
      <c r="AC560" s="19"/>
    </row>
    <row r="561" spans="18:29" ht="15.75" customHeight="1" x14ac:dyDescent="0.25">
      <c r="R561" s="7"/>
      <c r="S561" s="19"/>
      <c r="T561" s="19"/>
      <c r="U561" s="19"/>
      <c r="V561" s="19"/>
      <c r="W561" s="19"/>
      <c r="X561" s="19"/>
      <c r="Y561" s="19"/>
      <c r="Z561" s="19"/>
      <c r="AA561" s="19"/>
      <c r="AB561" s="19"/>
      <c r="AC561" s="19"/>
    </row>
    <row r="562" spans="18:29" ht="15.75" customHeight="1" x14ac:dyDescent="0.25">
      <c r="R562" s="7"/>
      <c r="S562" s="19"/>
      <c r="T562" s="19"/>
      <c r="U562" s="19"/>
      <c r="V562" s="19"/>
      <c r="W562" s="19"/>
      <c r="X562" s="19"/>
      <c r="Y562" s="19"/>
      <c r="Z562" s="19"/>
      <c r="AA562" s="19"/>
      <c r="AB562" s="19"/>
      <c r="AC562" s="19"/>
    </row>
    <row r="563" spans="18:29" ht="15.75" customHeight="1" x14ac:dyDescent="0.25">
      <c r="R563" s="7"/>
      <c r="S563" s="19"/>
      <c r="T563" s="19"/>
      <c r="U563" s="19"/>
      <c r="V563" s="19"/>
      <c r="W563" s="19"/>
      <c r="X563" s="19"/>
      <c r="Y563" s="19"/>
      <c r="Z563" s="19"/>
      <c r="AA563" s="19"/>
      <c r="AB563" s="19"/>
      <c r="AC563" s="19"/>
    </row>
    <row r="564" spans="18:29" ht="15.75" customHeight="1" x14ac:dyDescent="0.25">
      <c r="R564" s="7"/>
      <c r="S564" s="19"/>
      <c r="T564" s="19"/>
      <c r="U564" s="19"/>
      <c r="V564" s="19"/>
      <c r="W564" s="19"/>
      <c r="X564" s="19"/>
      <c r="Y564" s="19"/>
      <c r="Z564" s="19"/>
      <c r="AA564" s="19"/>
      <c r="AB564" s="19"/>
      <c r="AC564" s="19"/>
    </row>
    <row r="565" spans="18:29" ht="15.75" customHeight="1" x14ac:dyDescent="0.25">
      <c r="R565" s="7"/>
      <c r="S565" s="19"/>
      <c r="T565" s="19"/>
      <c r="U565" s="19"/>
      <c r="V565" s="19"/>
      <c r="W565" s="19"/>
      <c r="X565" s="19"/>
      <c r="Y565" s="19"/>
      <c r="Z565" s="19"/>
      <c r="AA565" s="19"/>
      <c r="AB565" s="19"/>
      <c r="AC565" s="19"/>
    </row>
    <row r="566" spans="18:29" ht="15.75" customHeight="1" x14ac:dyDescent="0.25">
      <c r="R566" s="7"/>
      <c r="S566" s="19"/>
      <c r="T566" s="19"/>
      <c r="U566" s="19"/>
      <c r="V566" s="19"/>
      <c r="W566" s="19"/>
      <c r="X566" s="19"/>
      <c r="Y566" s="19"/>
      <c r="Z566" s="19"/>
      <c r="AA566" s="19"/>
      <c r="AB566" s="19"/>
      <c r="AC566" s="19"/>
    </row>
    <row r="567" spans="18:29" ht="15.75" customHeight="1" x14ac:dyDescent="0.25">
      <c r="R567" s="7"/>
      <c r="S567" s="19"/>
      <c r="T567" s="19"/>
      <c r="U567" s="19"/>
      <c r="V567" s="19"/>
      <c r="W567" s="19"/>
      <c r="X567" s="19"/>
      <c r="Y567" s="19"/>
      <c r="Z567" s="19"/>
      <c r="AA567" s="19"/>
      <c r="AB567" s="19"/>
      <c r="AC567" s="19"/>
    </row>
    <row r="568" spans="18:29" ht="15.75" customHeight="1" x14ac:dyDescent="0.25">
      <c r="R568" s="7"/>
      <c r="S568" s="19"/>
      <c r="T568" s="19"/>
      <c r="U568" s="19"/>
      <c r="V568" s="19"/>
      <c r="W568" s="19"/>
      <c r="X568" s="19"/>
      <c r="Y568" s="19"/>
      <c r="Z568" s="19"/>
      <c r="AA568" s="19"/>
      <c r="AB568" s="19"/>
      <c r="AC568" s="19"/>
    </row>
    <row r="569" spans="18:29" ht="15.75" customHeight="1" x14ac:dyDescent="0.25">
      <c r="R569" s="7"/>
      <c r="S569" s="19"/>
      <c r="T569" s="19"/>
      <c r="U569" s="19"/>
      <c r="V569" s="19"/>
      <c r="W569" s="19"/>
      <c r="X569" s="19"/>
      <c r="Y569" s="19"/>
      <c r="Z569" s="19"/>
      <c r="AA569" s="19"/>
      <c r="AB569" s="19"/>
      <c r="AC569" s="19"/>
    </row>
    <row r="570" spans="18:29" ht="15.75" customHeight="1" x14ac:dyDescent="0.25">
      <c r="R570" s="7"/>
      <c r="S570" s="19"/>
      <c r="T570" s="19"/>
      <c r="U570" s="19"/>
      <c r="V570" s="19"/>
      <c r="W570" s="19"/>
      <c r="X570" s="19"/>
      <c r="Y570" s="19"/>
      <c r="Z570" s="19"/>
      <c r="AA570" s="19"/>
      <c r="AB570" s="19"/>
      <c r="AC570" s="19"/>
    </row>
    <row r="571" spans="18:29" ht="15.75" customHeight="1" x14ac:dyDescent="0.25">
      <c r="R571" s="7"/>
      <c r="S571" s="19"/>
      <c r="T571" s="19"/>
      <c r="U571" s="19"/>
      <c r="V571" s="19"/>
      <c r="W571" s="19"/>
      <c r="X571" s="19"/>
      <c r="Y571" s="19"/>
      <c r="Z571" s="19"/>
      <c r="AA571" s="19"/>
      <c r="AB571" s="19"/>
      <c r="AC571" s="19"/>
    </row>
    <row r="572" spans="18:29" ht="15.75" customHeight="1" x14ac:dyDescent="0.25">
      <c r="R572" s="7"/>
      <c r="S572" s="19"/>
      <c r="T572" s="19"/>
      <c r="U572" s="19"/>
      <c r="V572" s="19"/>
      <c r="W572" s="19"/>
      <c r="X572" s="19"/>
      <c r="Y572" s="19"/>
      <c r="Z572" s="19"/>
      <c r="AA572" s="19"/>
      <c r="AB572" s="19"/>
      <c r="AC572" s="19"/>
    </row>
    <row r="573" spans="18:29" ht="15.75" customHeight="1" x14ac:dyDescent="0.25">
      <c r="R573" s="7"/>
      <c r="S573" s="19"/>
      <c r="T573" s="19"/>
      <c r="U573" s="19"/>
      <c r="V573" s="19"/>
      <c r="W573" s="19"/>
      <c r="X573" s="19"/>
      <c r="Y573" s="19"/>
      <c r="Z573" s="19"/>
      <c r="AA573" s="19"/>
      <c r="AB573" s="19"/>
      <c r="AC573" s="19"/>
    </row>
    <row r="574" spans="18:29" ht="15.75" customHeight="1" x14ac:dyDescent="0.25">
      <c r="R574" s="7"/>
      <c r="S574" s="19"/>
      <c r="T574" s="19"/>
      <c r="U574" s="19"/>
      <c r="V574" s="19"/>
      <c r="W574" s="19"/>
      <c r="X574" s="19"/>
      <c r="Y574" s="19"/>
      <c r="Z574" s="19"/>
      <c r="AA574" s="19"/>
      <c r="AB574" s="19"/>
      <c r="AC574" s="19"/>
    </row>
    <row r="575" spans="18:29" ht="15.75" customHeight="1" x14ac:dyDescent="0.25">
      <c r="R575" s="7"/>
      <c r="S575" s="19"/>
      <c r="T575" s="19"/>
      <c r="U575" s="19"/>
      <c r="V575" s="19"/>
      <c r="W575" s="19"/>
      <c r="X575" s="19"/>
      <c r="Y575" s="19"/>
      <c r="Z575" s="19"/>
      <c r="AA575" s="19"/>
      <c r="AB575" s="19"/>
      <c r="AC575" s="19"/>
    </row>
    <row r="576" spans="18:29" ht="15.75" customHeight="1" x14ac:dyDescent="0.25">
      <c r="R576" s="7"/>
      <c r="S576" s="19"/>
      <c r="T576" s="19"/>
      <c r="U576" s="19"/>
      <c r="V576" s="19"/>
      <c r="W576" s="19"/>
      <c r="X576" s="19"/>
      <c r="Y576" s="19"/>
      <c r="Z576" s="19"/>
      <c r="AA576" s="19"/>
      <c r="AB576" s="19"/>
      <c r="AC576" s="19"/>
    </row>
    <row r="577" spans="18:29" ht="15.75" customHeight="1" x14ac:dyDescent="0.25">
      <c r="R577" s="7"/>
      <c r="S577" s="19"/>
      <c r="T577" s="19"/>
      <c r="U577" s="19"/>
      <c r="V577" s="19"/>
      <c r="W577" s="19"/>
      <c r="X577" s="19"/>
      <c r="Y577" s="19"/>
      <c r="Z577" s="19"/>
      <c r="AA577" s="19"/>
      <c r="AB577" s="19"/>
      <c r="AC577" s="19"/>
    </row>
    <row r="578" spans="18:29" ht="15.75" customHeight="1" x14ac:dyDescent="0.25">
      <c r="R578" s="7"/>
      <c r="S578" s="19"/>
      <c r="T578" s="19"/>
      <c r="U578" s="19"/>
      <c r="V578" s="19"/>
      <c r="W578" s="19"/>
      <c r="X578" s="19"/>
      <c r="Y578" s="19"/>
      <c r="Z578" s="19"/>
      <c r="AA578" s="19"/>
      <c r="AB578" s="19"/>
      <c r="AC578" s="19"/>
    </row>
    <row r="579" spans="18:29" ht="15.75" customHeight="1" x14ac:dyDescent="0.25">
      <c r="R579" s="7"/>
      <c r="S579" s="19"/>
      <c r="T579" s="19"/>
      <c r="U579" s="19"/>
      <c r="V579" s="19"/>
      <c r="W579" s="19"/>
      <c r="X579" s="19"/>
      <c r="Y579" s="19"/>
      <c r="Z579" s="19"/>
      <c r="AA579" s="19"/>
      <c r="AB579" s="19"/>
      <c r="AC579" s="19"/>
    </row>
    <row r="580" spans="18:29" ht="15.75" customHeight="1" x14ac:dyDescent="0.25">
      <c r="R580" s="7"/>
      <c r="S580" s="19"/>
      <c r="T580" s="19"/>
      <c r="U580" s="19"/>
      <c r="V580" s="19"/>
      <c r="W580" s="19"/>
      <c r="X580" s="19"/>
      <c r="Y580" s="19"/>
      <c r="Z580" s="19"/>
      <c r="AA580" s="19"/>
      <c r="AB580" s="19"/>
      <c r="AC580" s="19"/>
    </row>
    <row r="581" spans="18:29" ht="15.75" customHeight="1" x14ac:dyDescent="0.25">
      <c r="R581" s="7"/>
      <c r="S581" s="19"/>
      <c r="T581" s="19"/>
      <c r="U581" s="19"/>
      <c r="V581" s="19"/>
      <c r="W581" s="19"/>
      <c r="X581" s="19"/>
      <c r="Y581" s="19"/>
      <c r="Z581" s="19"/>
      <c r="AA581" s="19"/>
      <c r="AB581" s="19"/>
      <c r="AC581" s="19"/>
    </row>
    <row r="582" spans="18:29" ht="15.75" customHeight="1" x14ac:dyDescent="0.25">
      <c r="R582" s="7"/>
      <c r="S582" s="19"/>
      <c r="T582" s="19"/>
      <c r="U582" s="19"/>
      <c r="V582" s="19"/>
      <c r="W582" s="19"/>
      <c r="X582" s="19"/>
      <c r="Y582" s="19"/>
      <c r="Z582" s="19"/>
      <c r="AA582" s="19"/>
      <c r="AB582" s="19"/>
      <c r="AC582" s="19"/>
    </row>
    <row r="583" spans="18:29" ht="15.75" customHeight="1" x14ac:dyDescent="0.25">
      <c r="R583" s="7"/>
      <c r="S583" s="19"/>
      <c r="T583" s="19"/>
      <c r="U583" s="19"/>
      <c r="V583" s="19"/>
      <c r="W583" s="19"/>
      <c r="X583" s="19"/>
      <c r="Y583" s="19"/>
      <c r="Z583" s="19"/>
      <c r="AA583" s="19"/>
      <c r="AB583" s="19"/>
      <c r="AC583" s="19"/>
    </row>
    <row r="584" spans="18:29" ht="15.75" customHeight="1" x14ac:dyDescent="0.25">
      <c r="R584" s="7"/>
      <c r="S584" s="19"/>
      <c r="T584" s="19"/>
      <c r="U584" s="19"/>
      <c r="V584" s="19"/>
      <c r="W584" s="19"/>
      <c r="X584" s="19"/>
      <c r="Y584" s="19"/>
      <c r="Z584" s="19"/>
      <c r="AA584" s="19"/>
      <c r="AB584" s="19"/>
      <c r="AC584" s="19"/>
    </row>
    <row r="585" spans="18:29" ht="15.75" customHeight="1" x14ac:dyDescent="0.25">
      <c r="R585" s="7"/>
      <c r="S585" s="19"/>
      <c r="T585" s="19"/>
      <c r="U585" s="19"/>
      <c r="V585" s="19"/>
      <c r="W585" s="19"/>
      <c r="X585" s="19"/>
      <c r="Y585" s="19"/>
      <c r="Z585" s="19"/>
      <c r="AA585" s="19"/>
      <c r="AB585" s="19"/>
      <c r="AC585" s="19"/>
    </row>
    <row r="586" spans="18:29" ht="15.75" customHeight="1" x14ac:dyDescent="0.25">
      <c r="R586" s="7"/>
      <c r="S586" s="19"/>
      <c r="T586" s="19"/>
      <c r="U586" s="19"/>
      <c r="V586" s="19"/>
      <c r="W586" s="19"/>
      <c r="X586" s="19"/>
      <c r="Y586" s="19"/>
      <c r="Z586" s="19"/>
      <c r="AA586" s="19"/>
      <c r="AB586" s="19"/>
      <c r="AC586" s="19"/>
    </row>
    <row r="587" spans="18:29" ht="15.75" customHeight="1" x14ac:dyDescent="0.25">
      <c r="R587" s="7"/>
      <c r="S587" s="19"/>
      <c r="T587" s="19"/>
      <c r="U587" s="19"/>
      <c r="V587" s="19"/>
      <c r="W587" s="19"/>
      <c r="X587" s="19"/>
      <c r="Y587" s="19"/>
      <c r="Z587" s="19"/>
      <c r="AA587" s="19"/>
      <c r="AB587" s="19"/>
      <c r="AC587" s="19"/>
    </row>
    <row r="588" spans="18:29" ht="15.75" customHeight="1" x14ac:dyDescent="0.25">
      <c r="R588" s="7"/>
      <c r="S588" s="19"/>
      <c r="T588" s="19"/>
      <c r="U588" s="19"/>
      <c r="V588" s="19"/>
      <c r="W588" s="19"/>
      <c r="X588" s="19"/>
      <c r="Y588" s="19"/>
      <c r="Z588" s="19"/>
      <c r="AA588" s="19"/>
      <c r="AB588" s="19"/>
      <c r="AC588" s="19"/>
    </row>
    <row r="589" spans="18:29" ht="15.75" customHeight="1" x14ac:dyDescent="0.25">
      <c r="R589" s="7"/>
      <c r="S589" s="19"/>
      <c r="T589" s="19"/>
      <c r="U589" s="19"/>
      <c r="V589" s="19"/>
      <c r="W589" s="19"/>
      <c r="X589" s="19"/>
      <c r="Y589" s="19"/>
      <c r="Z589" s="19"/>
      <c r="AA589" s="19"/>
      <c r="AB589" s="19"/>
      <c r="AC589" s="19"/>
    </row>
    <row r="590" spans="18:29" ht="15.75" customHeight="1" x14ac:dyDescent="0.25">
      <c r="R590" s="7"/>
      <c r="S590" s="19"/>
      <c r="T590" s="19"/>
      <c r="U590" s="19"/>
      <c r="V590" s="19"/>
      <c r="W590" s="19"/>
      <c r="X590" s="19"/>
      <c r="Y590" s="19"/>
      <c r="Z590" s="19"/>
      <c r="AA590" s="19"/>
      <c r="AB590" s="19"/>
      <c r="AC590" s="19"/>
    </row>
    <row r="591" spans="18:29" ht="15.75" customHeight="1" x14ac:dyDescent="0.25">
      <c r="R591" s="7"/>
      <c r="S591" s="19"/>
      <c r="T591" s="19"/>
      <c r="U591" s="19"/>
      <c r="V591" s="19"/>
      <c r="W591" s="19"/>
      <c r="X591" s="19"/>
      <c r="Y591" s="19"/>
      <c r="Z591" s="19"/>
      <c r="AA591" s="19"/>
      <c r="AB591" s="19"/>
      <c r="AC591" s="19"/>
    </row>
    <row r="592" spans="18:29" ht="15.75" customHeight="1" x14ac:dyDescent="0.25">
      <c r="R592" s="7"/>
      <c r="S592" s="19"/>
      <c r="T592" s="19"/>
      <c r="U592" s="19"/>
      <c r="V592" s="19"/>
      <c r="W592" s="19"/>
      <c r="X592" s="19"/>
      <c r="Y592" s="19"/>
      <c r="Z592" s="19"/>
      <c r="AA592" s="19"/>
      <c r="AB592" s="19"/>
      <c r="AC592" s="19"/>
    </row>
    <row r="593" spans="18:29" ht="15.75" customHeight="1" x14ac:dyDescent="0.25">
      <c r="R593" s="7"/>
      <c r="S593" s="19"/>
      <c r="T593" s="19"/>
      <c r="U593" s="19"/>
      <c r="V593" s="19"/>
      <c r="W593" s="19"/>
      <c r="X593" s="19"/>
      <c r="Y593" s="19"/>
      <c r="Z593" s="19"/>
      <c r="AA593" s="19"/>
      <c r="AB593" s="19"/>
      <c r="AC593" s="19"/>
    </row>
    <row r="594" spans="18:29" ht="15.75" customHeight="1" x14ac:dyDescent="0.25">
      <c r="R594" s="7"/>
      <c r="S594" s="19"/>
      <c r="T594" s="19"/>
      <c r="U594" s="19"/>
      <c r="V594" s="19"/>
      <c r="W594" s="19"/>
      <c r="X594" s="19"/>
      <c r="Y594" s="19"/>
      <c r="Z594" s="19"/>
      <c r="AA594" s="19"/>
      <c r="AB594" s="19"/>
      <c r="AC594" s="19"/>
    </row>
    <row r="595" spans="18:29" ht="15.75" customHeight="1" x14ac:dyDescent="0.25">
      <c r="R595" s="7"/>
      <c r="S595" s="19"/>
      <c r="T595" s="19"/>
      <c r="U595" s="19"/>
      <c r="V595" s="19"/>
      <c r="W595" s="19"/>
      <c r="X595" s="19"/>
      <c r="Y595" s="19"/>
      <c r="Z595" s="19"/>
      <c r="AA595" s="19"/>
      <c r="AB595" s="19"/>
      <c r="AC595" s="19"/>
    </row>
    <row r="596" spans="18:29" ht="15.75" customHeight="1" x14ac:dyDescent="0.25">
      <c r="R596" s="7"/>
      <c r="S596" s="19"/>
      <c r="T596" s="19"/>
      <c r="U596" s="19"/>
      <c r="V596" s="19"/>
      <c r="W596" s="19"/>
      <c r="X596" s="19"/>
      <c r="Y596" s="19"/>
      <c r="Z596" s="19"/>
      <c r="AA596" s="19"/>
      <c r="AB596" s="19"/>
      <c r="AC596" s="19"/>
    </row>
    <row r="597" spans="18:29" ht="15.75" customHeight="1" x14ac:dyDescent="0.25">
      <c r="R597" s="7"/>
      <c r="S597" s="19"/>
      <c r="T597" s="19"/>
      <c r="U597" s="19"/>
      <c r="V597" s="19"/>
      <c r="W597" s="19"/>
      <c r="X597" s="19"/>
      <c r="Y597" s="19"/>
      <c r="Z597" s="19"/>
      <c r="AA597" s="19"/>
      <c r="AB597" s="19"/>
      <c r="AC597" s="19"/>
    </row>
    <row r="598" spans="18:29" ht="15.75" customHeight="1" x14ac:dyDescent="0.25">
      <c r="R598" s="7"/>
      <c r="S598" s="19"/>
      <c r="T598" s="19"/>
      <c r="U598" s="19"/>
      <c r="V598" s="19"/>
      <c r="W598" s="19"/>
      <c r="X598" s="19"/>
      <c r="Y598" s="19"/>
      <c r="Z598" s="19"/>
      <c r="AA598" s="19"/>
      <c r="AB598" s="19"/>
      <c r="AC598" s="19"/>
    </row>
    <row r="599" spans="18:29" ht="15.75" customHeight="1" x14ac:dyDescent="0.25">
      <c r="R599" s="7"/>
      <c r="S599" s="19"/>
      <c r="T599" s="19"/>
      <c r="U599" s="19"/>
      <c r="V599" s="19"/>
      <c r="W599" s="19"/>
      <c r="X599" s="19"/>
      <c r="Y599" s="19"/>
      <c r="Z599" s="19"/>
      <c r="AA599" s="19"/>
      <c r="AB599" s="19"/>
      <c r="AC599" s="19"/>
    </row>
    <row r="600" spans="18:29" ht="15.75" customHeight="1" x14ac:dyDescent="0.25">
      <c r="R600" s="7"/>
      <c r="S600" s="19"/>
      <c r="T600" s="19"/>
      <c r="U600" s="19"/>
      <c r="V600" s="19"/>
      <c r="W600" s="19"/>
      <c r="X600" s="19"/>
      <c r="Y600" s="19"/>
      <c r="Z600" s="19"/>
      <c r="AA600" s="19"/>
      <c r="AB600" s="19"/>
      <c r="AC600" s="19"/>
    </row>
    <row r="601" spans="18:29" ht="15.75" customHeight="1" x14ac:dyDescent="0.25">
      <c r="R601" s="7"/>
      <c r="S601" s="19"/>
      <c r="T601" s="19"/>
      <c r="U601" s="19"/>
      <c r="V601" s="19"/>
      <c r="W601" s="19"/>
      <c r="X601" s="19"/>
      <c r="Y601" s="19"/>
      <c r="Z601" s="19"/>
      <c r="AA601" s="19"/>
      <c r="AB601" s="19"/>
      <c r="AC601" s="19"/>
    </row>
    <row r="602" spans="18:29" ht="15.75" customHeight="1" x14ac:dyDescent="0.25">
      <c r="R602" s="7"/>
      <c r="S602" s="19"/>
      <c r="T602" s="19"/>
      <c r="U602" s="19"/>
      <c r="V602" s="19"/>
      <c r="W602" s="19"/>
      <c r="X602" s="19"/>
      <c r="Y602" s="19"/>
      <c r="Z602" s="19"/>
      <c r="AA602" s="19"/>
      <c r="AB602" s="19"/>
      <c r="AC602" s="19"/>
    </row>
    <row r="603" spans="18:29" ht="15.75" customHeight="1" x14ac:dyDescent="0.25">
      <c r="R603" s="7"/>
      <c r="S603" s="19"/>
      <c r="T603" s="19"/>
      <c r="U603" s="19"/>
      <c r="V603" s="19"/>
      <c r="W603" s="19"/>
      <c r="X603" s="19"/>
      <c r="Y603" s="19"/>
      <c r="Z603" s="19"/>
      <c r="AA603" s="19"/>
      <c r="AB603" s="19"/>
      <c r="AC603" s="19"/>
    </row>
    <row r="604" spans="18:29" ht="15.75" customHeight="1" x14ac:dyDescent="0.25">
      <c r="R604" s="7"/>
      <c r="S604" s="19"/>
      <c r="T604" s="19"/>
      <c r="U604" s="19"/>
      <c r="V604" s="19"/>
      <c r="W604" s="19"/>
      <c r="X604" s="19"/>
      <c r="Y604" s="19"/>
      <c r="Z604" s="19"/>
      <c r="AA604" s="19"/>
      <c r="AB604" s="19"/>
      <c r="AC604" s="19"/>
    </row>
    <row r="605" spans="18:29" ht="15.75" customHeight="1" x14ac:dyDescent="0.25">
      <c r="R605" s="7"/>
      <c r="S605" s="19"/>
      <c r="T605" s="19"/>
      <c r="U605" s="19"/>
      <c r="V605" s="19"/>
      <c r="W605" s="19"/>
      <c r="X605" s="19"/>
      <c r="Y605" s="19"/>
      <c r="Z605" s="19"/>
      <c r="AA605" s="19"/>
      <c r="AB605" s="19"/>
      <c r="AC605" s="19"/>
    </row>
    <row r="606" spans="18:29" ht="15.75" customHeight="1" x14ac:dyDescent="0.25">
      <c r="R606" s="7"/>
      <c r="S606" s="19"/>
      <c r="T606" s="19"/>
      <c r="U606" s="19"/>
      <c r="V606" s="19"/>
      <c r="W606" s="19"/>
      <c r="X606" s="19"/>
      <c r="Y606" s="19"/>
      <c r="Z606" s="19"/>
      <c r="AA606" s="19"/>
      <c r="AB606" s="19"/>
      <c r="AC606" s="19"/>
    </row>
    <row r="607" spans="18:29" ht="15.75" customHeight="1" x14ac:dyDescent="0.25">
      <c r="R607" s="7"/>
      <c r="S607" s="19"/>
      <c r="T607" s="19"/>
      <c r="U607" s="19"/>
      <c r="V607" s="19"/>
      <c r="W607" s="19"/>
      <c r="X607" s="19"/>
      <c r="Y607" s="19"/>
      <c r="Z607" s="19"/>
      <c r="AA607" s="19"/>
      <c r="AB607" s="19"/>
      <c r="AC607" s="19"/>
    </row>
    <row r="608" spans="18:29" ht="15.75" customHeight="1" x14ac:dyDescent="0.25">
      <c r="R608" s="7"/>
      <c r="S608" s="19"/>
      <c r="T608" s="19"/>
      <c r="U608" s="19"/>
      <c r="V608" s="19"/>
      <c r="W608" s="19"/>
      <c r="X608" s="19"/>
      <c r="Y608" s="19"/>
      <c r="Z608" s="19"/>
      <c r="AA608" s="19"/>
      <c r="AB608" s="19"/>
      <c r="AC608" s="19"/>
    </row>
    <row r="609" spans="18:29" ht="15.75" customHeight="1" x14ac:dyDescent="0.25">
      <c r="R609" s="7"/>
      <c r="S609" s="19"/>
      <c r="T609" s="19"/>
      <c r="U609" s="19"/>
      <c r="V609" s="19"/>
      <c r="W609" s="19"/>
      <c r="X609" s="19"/>
      <c r="Y609" s="19"/>
      <c r="Z609" s="19"/>
      <c r="AA609" s="19"/>
      <c r="AB609" s="19"/>
      <c r="AC609" s="19"/>
    </row>
    <row r="610" spans="18:29" ht="15.75" customHeight="1" x14ac:dyDescent="0.25">
      <c r="R610" s="7"/>
      <c r="S610" s="19"/>
      <c r="T610" s="19"/>
      <c r="U610" s="19"/>
      <c r="V610" s="19"/>
      <c r="W610" s="19"/>
      <c r="X610" s="19"/>
      <c r="Y610" s="19"/>
      <c r="Z610" s="19"/>
      <c r="AA610" s="19"/>
      <c r="AB610" s="19"/>
      <c r="AC610" s="19"/>
    </row>
    <row r="611" spans="18:29" ht="15.75" customHeight="1" x14ac:dyDescent="0.25">
      <c r="R611" s="7"/>
      <c r="S611" s="19"/>
      <c r="T611" s="19"/>
      <c r="U611" s="19"/>
      <c r="V611" s="19"/>
      <c r="W611" s="19"/>
      <c r="X611" s="19"/>
      <c r="Y611" s="19"/>
      <c r="Z611" s="19"/>
      <c r="AA611" s="19"/>
      <c r="AB611" s="19"/>
      <c r="AC611" s="19"/>
    </row>
    <row r="612" spans="18:29" ht="15.75" customHeight="1" x14ac:dyDescent="0.25">
      <c r="R612" s="7"/>
      <c r="S612" s="19"/>
      <c r="T612" s="19"/>
      <c r="U612" s="19"/>
      <c r="V612" s="19"/>
      <c r="W612" s="19"/>
      <c r="X612" s="19"/>
      <c r="Y612" s="19"/>
      <c r="Z612" s="19"/>
      <c r="AA612" s="19"/>
      <c r="AB612" s="19"/>
      <c r="AC612" s="19"/>
    </row>
    <row r="613" spans="18:29" ht="15.75" customHeight="1" x14ac:dyDescent="0.25">
      <c r="R613" s="7"/>
      <c r="S613" s="19"/>
      <c r="T613" s="19"/>
      <c r="U613" s="19"/>
      <c r="V613" s="19"/>
      <c r="W613" s="19"/>
      <c r="X613" s="19"/>
      <c r="Y613" s="19"/>
      <c r="Z613" s="19"/>
      <c r="AA613" s="19"/>
      <c r="AB613" s="19"/>
      <c r="AC613" s="19"/>
    </row>
    <row r="614" spans="18:29" ht="15.75" customHeight="1" x14ac:dyDescent="0.25">
      <c r="R614" s="7"/>
      <c r="S614" s="19"/>
      <c r="T614" s="19"/>
      <c r="U614" s="19"/>
      <c r="V614" s="19"/>
      <c r="W614" s="19"/>
      <c r="X614" s="19"/>
      <c r="Y614" s="19"/>
      <c r="Z614" s="19"/>
      <c r="AA614" s="19"/>
      <c r="AB614" s="19"/>
      <c r="AC614" s="19"/>
    </row>
    <row r="615" spans="18:29" ht="15.75" customHeight="1" x14ac:dyDescent="0.25">
      <c r="R615" s="7"/>
      <c r="S615" s="19"/>
      <c r="T615" s="19"/>
      <c r="U615" s="19"/>
      <c r="V615" s="19"/>
      <c r="W615" s="19"/>
      <c r="X615" s="19"/>
      <c r="Y615" s="19"/>
      <c r="Z615" s="19"/>
      <c r="AA615" s="19"/>
      <c r="AB615" s="19"/>
      <c r="AC615" s="19"/>
    </row>
    <row r="616" spans="18:29" ht="15.75" customHeight="1" x14ac:dyDescent="0.25">
      <c r="R616" s="7"/>
      <c r="S616" s="19"/>
      <c r="T616" s="19"/>
      <c r="U616" s="19"/>
      <c r="V616" s="19"/>
      <c r="W616" s="19"/>
      <c r="X616" s="19"/>
      <c r="Y616" s="19"/>
      <c r="Z616" s="19"/>
      <c r="AA616" s="19"/>
      <c r="AB616" s="19"/>
      <c r="AC616" s="19"/>
    </row>
    <row r="617" spans="18:29" ht="15.75" customHeight="1" x14ac:dyDescent="0.25">
      <c r="R617" s="7"/>
      <c r="S617" s="19"/>
      <c r="T617" s="19"/>
      <c r="U617" s="19"/>
      <c r="V617" s="19"/>
      <c r="W617" s="19"/>
      <c r="X617" s="19"/>
      <c r="Y617" s="19"/>
      <c r="Z617" s="19"/>
      <c r="AA617" s="19"/>
      <c r="AB617" s="19"/>
      <c r="AC617" s="19"/>
    </row>
    <row r="618" spans="18:29" ht="15.75" customHeight="1" x14ac:dyDescent="0.25">
      <c r="R618" s="7"/>
      <c r="S618" s="19"/>
      <c r="T618" s="19"/>
      <c r="U618" s="19"/>
      <c r="V618" s="19"/>
      <c r="W618" s="19"/>
      <c r="X618" s="19"/>
      <c r="Y618" s="19"/>
      <c r="Z618" s="19"/>
      <c r="AA618" s="19"/>
      <c r="AB618" s="19"/>
      <c r="AC618" s="19"/>
    </row>
    <row r="619" spans="18:29" ht="15.75" customHeight="1" x14ac:dyDescent="0.25">
      <c r="R619" s="7"/>
      <c r="S619" s="19"/>
      <c r="T619" s="19"/>
      <c r="U619" s="19"/>
      <c r="V619" s="19"/>
      <c r="W619" s="19"/>
      <c r="X619" s="19"/>
      <c r="Y619" s="19"/>
      <c r="Z619" s="19"/>
      <c r="AA619" s="19"/>
      <c r="AB619" s="19"/>
      <c r="AC619" s="19"/>
    </row>
    <row r="620" spans="18:29" ht="15.75" customHeight="1" x14ac:dyDescent="0.25">
      <c r="R620" s="7"/>
      <c r="S620" s="19"/>
      <c r="T620" s="19"/>
      <c r="U620" s="19"/>
      <c r="V620" s="19"/>
      <c r="W620" s="19"/>
      <c r="X620" s="19"/>
      <c r="Y620" s="19"/>
      <c r="Z620" s="19"/>
      <c r="AA620" s="19"/>
      <c r="AB620" s="19"/>
      <c r="AC620" s="19"/>
    </row>
    <row r="621" spans="18:29" ht="15.75" customHeight="1" x14ac:dyDescent="0.25">
      <c r="R621" s="7"/>
      <c r="S621" s="19"/>
      <c r="T621" s="19"/>
      <c r="U621" s="19"/>
      <c r="V621" s="19"/>
      <c r="W621" s="19"/>
      <c r="X621" s="19"/>
      <c r="Y621" s="19"/>
      <c r="Z621" s="19"/>
      <c r="AA621" s="19"/>
      <c r="AB621" s="19"/>
      <c r="AC621" s="19"/>
    </row>
    <row r="622" spans="18:29" ht="15.75" customHeight="1" x14ac:dyDescent="0.25">
      <c r="R622" s="7"/>
      <c r="S622" s="19"/>
      <c r="T622" s="19"/>
      <c r="U622" s="19"/>
      <c r="V622" s="19"/>
      <c r="W622" s="19"/>
      <c r="X622" s="19"/>
      <c r="Y622" s="19"/>
      <c r="Z622" s="19"/>
      <c r="AA622" s="19"/>
      <c r="AB622" s="19"/>
      <c r="AC622" s="19"/>
    </row>
    <row r="623" spans="18:29" ht="15.75" customHeight="1" x14ac:dyDescent="0.25">
      <c r="R623" s="7"/>
      <c r="S623" s="19"/>
      <c r="T623" s="19"/>
      <c r="U623" s="19"/>
      <c r="V623" s="19"/>
      <c r="W623" s="19"/>
      <c r="X623" s="19"/>
      <c r="Y623" s="19"/>
      <c r="Z623" s="19"/>
      <c r="AA623" s="19"/>
      <c r="AB623" s="19"/>
      <c r="AC623" s="19"/>
    </row>
    <row r="624" spans="18:29" ht="15.75" customHeight="1" x14ac:dyDescent="0.25">
      <c r="R624" s="7"/>
      <c r="S624" s="19"/>
      <c r="T624" s="19"/>
      <c r="U624" s="19"/>
      <c r="V624" s="19"/>
      <c r="W624" s="19"/>
      <c r="X624" s="19"/>
      <c r="Y624" s="19"/>
      <c r="Z624" s="19"/>
      <c r="AA624" s="19"/>
      <c r="AB624" s="19"/>
      <c r="AC624" s="19"/>
    </row>
    <row r="625" spans="18:29" ht="15.75" customHeight="1" x14ac:dyDescent="0.25">
      <c r="R625" s="7"/>
      <c r="S625" s="19"/>
      <c r="T625" s="19"/>
      <c r="U625" s="19"/>
      <c r="V625" s="19"/>
      <c r="W625" s="19"/>
      <c r="X625" s="19"/>
      <c r="Y625" s="19"/>
      <c r="Z625" s="19"/>
      <c r="AA625" s="19"/>
      <c r="AB625" s="19"/>
      <c r="AC625" s="19"/>
    </row>
    <row r="626" spans="18:29" ht="15.75" customHeight="1" x14ac:dyDescent="0.25">
      <c r="R626" s="7"/>
      <c r="S626" s="19"/>
      <c r="T626" s="19"/>
      <c r="U626" s="19"/>
      <c r="V626" s="19"/>
      <c r="W626" s="19"/>
      <c r="X626" s="19"/>
      <c r="Y626" s="19"/>
      <c r="Z626" s="19"/>
      <c r="AA626" s="19"/>
      <c r="AB626" s="19"/>
      <c r="AC626" s="19"/>
    </row>
    <row r="627" spans="18:29" ht="15.75" customHeight="1" x14ac:dyDescent="0.25">
      <c r="R627" s="7"/>
      <c r="S627" s="19"/>
      <c r="T627" s="19"/>
      <c r="U627" s="19"/>
      <c r="V627" s="19"/>
      <c r="W627" s="19"/>
      <c r="X627" s="19"/>
      <c r="Y627" s="19"/>
      <c r="Z627" s="19"/>
      <c r="AA627" s="19"/>
      <c r="AB627" s="19"/>
      <c r="AC627" s="19"/>
    </row>
    <row r="628" spans="18:29" ht="15.75" customHeight="1" x14ac:dyDescent="0.25">
      <c r="R628" s="7"/>
      <c r="S628" s="19"/>
      <c r="T628" s="19"/>
      <c r="U628" s="19"/>
      <c r="V628" s="19"/>
      <c r="W628" s="19"/>
      <c r="X628" s="19"/>
      <c r="Y628" s="19"/>
      <c r="Z628" s="19"/>
      <c r="AA628" s="19"/>
      <c r="AB628" s="19"/>
      <c r="AC628" s="19"/>
    </row>
    <row r="629" spans="18:29" ht="15.75" customHeight="1" x14ac:dyDescent="0.25">
      <c r="R629" s="7"/>
      <c r="S629" s="19"/>
      <c r="T629" s="19"/>
      <c r="U629" s="19"/>
      <c r="V629" s="19"/>
      <c r="W629" s="19"/>
      <c r="X629" s="19"/>
      <c r="Y629" s="19"/>
      <c r="Z629" s="19"/>
      <c r="AA629" s="19"/>
      <c r="AB629" s="19"/>
      <c r="AC629" s="19"/>
    </row>
    <row r="630" spans="18:29" ht="15.75" customHeight="1" x14ac:dyDescent="0.25">
      <c r="R630" s="7"/>
      <c r="S630" s="19"/>
      <c r="T630" s="19"/>
      <c r="U630" s="19"/>
      <c r="V630" s="19"/>
      <c r="W630" s="19"/>
      <c r="X630" s="19"/>
      <c r="Y630" s="19"/>
      <c r="Z630" s="19"/>
      <c r="AA630" s="19"/>
      <c r="AB630" s="19"/>
      <c r="AC630" s="19"/>
    </row>
    <row r="631" spans="18:29" ht="15.75" customHeight="1" x14ac:dyDescent="0.25">
      <c r="R631" s="7"/>
      <c r="S631" s="19"/>
      <c r="T631" s="19"/>
      <c r="U631" s="19"/>
      <c r="V631" s="19"/>
      <c r="W631" s="19"/>
      <c r="X631" s="19"/>
      <c r="Y631" s="19"/>
      <c r="Z631" s="19"/>
      <c r="AA631" s="19"/>
      <c r="AB631" s="19"/>
      <c r="AC631" s="19"/>
    </row>
    <row r="632" spans="18:29" ht="15.75" customHeight="1" x14ac:dyDescent="0.25">
      <c r="R632" s="7"/>
      <c r="S632" s="19"/>
      <c r="T632" s="19"/>
      <c r="U632" s="19"/>
      <c r="V632" s="19"/>
      <c r="W632" s="19"/>
      <c r="X632" s="19"/>
      <c r="Y632" s="19"/>
      <c r="Z632" s="19"/>
      <c r="AA632" s="19"/>
      <c r="AB632" s="19"/>
      <c r="AC632" s="19"/>
    </row>
    <row r="633" spans="18:29" ht="15.75" customHeight="1" x14ac:dyDescent="0.25">
      <c r="R633" s="7"/>
      <c r="S633" s="19"/>
      <c r="T633" s="19"/>
      <c r="U633" s="19"/>
      <c r="V633" s="19"/>
      <c r="W633" s="19"/>
      <c r="X633" s="19"/>
      <c r="Y633" s="19"/>
      <c r="Z633" s="19"/>
      <c r="AA633" s="19"/>
      <c r="AB633" s="19"/>
      <c r="AC633" s="19"/>
    </row>
    <row r="634" spans="18:29" ht="15.75" customHeight="1" x14ac:dyDescent="0.25">
      <c r="R634" s="7"/>
      <c r="S634" s="19"/>
      <c r="T634" s="19"/>
      <c r="U634" s="19"/>
      <c r="V634" s="19"/>
      <c r="W634" s="19"/>
      <c r="X634" s="19"/>
      <c r="Y634" s="19"/>
      <c r="Z634" s="19"/>
      <c r="AA634" s="19"/>
      <c r="AB634" s="19"/>
      <c r="AC634" s="19"/>
    </row>
    <row r="635" spans="18:29" ht="15.75" customHeight="1" x14ac:dyDescent="0.25">
      <c r="R635" s="7"/>
      <c r="S635" s="19"/>
      <c r="T635" s="19"/>
      <c r="U635" s="19"/>
      <c r="V635" s="19"/>
      <c r="W635" s="19"/>
      <c r="X635" s="19"/>
      <c r="Y635" s="19"/>
      <c r="Z635" s="19"/>
      <c r="AA635" s="19"/>
      <c r="AB635" s="19"/>
      <c r="AC635" s="19"/>
    </row>
    <row r="636" spans="18:29" ht="15.75" customHeight="1" x14ac:dyDescent="0.25">
      <c r="R636" s="7"/>
      <c r="S636" s="19"/>
      <c r="T636" s="19"/>
      <c r="U636" s="19"/>
      <c r="V636" s="19"/>
      <c r="W636" s="19"/>
      <c r="X636" s="19"/>
      <c r="Y636" s="19"/>
      <c r="Z636" s="19"/>
      <c r="AA636" s="19"/>
      <c r="AB636" s="19"/>
      <c r="AC636" s="19"/>
    </row>
    <row r="637" spans="18:29" ht="15.75" customHeight="1" x14ac:dyDescent="0.25">
      <c r="R637" s="7"/>
      <c r="S637" s="19"/>
      <c r="T637" s="19"/>
      <c r="U637" s="19"/>
      <c r="V637" s="19"/>
      <c r="W637" s="19"/>
      <c r="X637" s="19"/>
      <c r="Y637" s="19"/>
      <c r="Z637" s="19"/>
      <c r="AA637" s="19"/>
      <c r="AB637" s="19"/>
      <c r="AC637" s="19"/>
    </row>
    <row r="638" spans="18:29" ht="15.75" customHeight="1" x14ac:dyDescent="0.25">
      <c r="R638" s="7"/>
      <c r="S638" s="19"/>
      <c r="T638" s="19"/>
      <c r="U638" s="19"/>
      <c r="V638" s="19"/>
      <c r="W638" s="19"/>
      <c r="X638" s="19"/>
      <c r="Y638" s="19"/>
      <c r="Z638" s="19"/>
      <c r="AA638" s="19"/>
      <c r="AB638" s="19"/>
      <c r="AC638" s="19"/>
    </row>
    <row r="639" spans="18:29" ht="15.75" customHeight="1" x14ac:dyDescent="0.25">
      <c r="R639" s="7"/>
      <c r="S639" s="19"/>
      <c r="T639" s="19"/>
      <c r="U639" s="19"/>
      <c r="V639" s="19"/>
      <c r="W639" s="19"/>
      <c r="X639" s="19"/>
      <c r="Y639" s="19"/>
      <c r="Z639" s="19"/>
      <c r="AA639" s="19"/>
      <c r="AB639" s="19"/>
      <c r="AC639" s="19"/>
    </row>
    <row r="640" spans="18:29" ht="15.75" customHeight="1" x14ac:dyDescent="0.25">
      <c r="R640" s="7"/>
      <c r="S640" s="19"/>
      <c r="T640" s="19"/>
      <c r="U640" s="19"/>
      <c r="V640" s="19"/>
      <c r="W640" s="19"/>
      <c r="X640" s="19"/>
      <c r="Y640" s="19"/>
      <c r="Z640" s="19"/>
      <c r="AA640" s="19"/>
      <c r="AB640" s="19"/>
      <c r="AC640" s="19"/>
    </row>
    <row r="641" spans="18:29" ht="15.75" customHeight="1" x14ac:dyDescent="0.25">
      <c r="R641" s="7"/>
      <c r="S641" s="19"/>
      <c r="T641" s="19"/>
      <c r="U641" s="19"/>
      <c r="V641" s="19"/>
      <c r="W641" s="19"/>
      <c r="X641" s="19"/>
      <c r="Y641" s="19"/>
      <c r="Z641" s="19"/>
      <c r="AA641" s="19"/>
      <c r="AB641" s="19"/>
      <c r="AC641" s="19"/>
    </row>
    <row r="642" spans="18:29" ht="15.75" customHeight="1" x14ac:dyDescent="0.25">
      <c r="R642" s="7"/>
      <c r="S642" s="19"/>
      <c r="T642" s="19"/>
      <c r="U642" s="19"/>
      <c r="V642" s="19"/>
      <c r="W642" s="19"/>
      <c r="X642" s="19"/>
      <c r="Y642" s="19"/>
      <c r="Z642" s="19"/>
      <c r="AA642" s="19"/>
      <c r="AB642" s="19"/>
      <c r="AC642" s="19"/>
    </row>
    <row r="643" spans="18:29" ht="15.75" customHeight="1" x14ac:dyDescent="0.25">
      <c r="R643" s="7"/>
      <c r="S643" s="19"/>
      <c r="T643" s="19"/>
      <c r="U643" s="19"/>
      <c r="V643" s="19"/>
      <c r="W643" s="19"/>
      <c r="X643" s="19"/>
      <c r="Y643" s="19"/>
      <c r="Z643" s="19"/>
      <c r="AA643" s="19"/>
      <c r="AB643" s="19"/>
      <c r="AC643" s="19"/>
    </row>
    <row r="644" spans="18:29" ht="15.75" customHeight="1" x14ac:dyDescent="0.25">
      <c r="R644" s="7"/>
      <c r="S644" s="19"/>
      <c r="T644" s="19"/>
      <c r="U644" s="19"/>
      <c r="V644" s="19"/>
      <c r="W644" s="19"/>
      <c r="X644" s="19"/>
      <c r="Y644" s="19"/>
      <c r="Z644" s="19"/>
      <c r="AA644" s="19"/>
      <c r="AB644" s="19"/>
      <c r="AC644" s="19"/>
    </row>
    <row r="645" spans="18:29" ht="15.75" customHeight="1" x14ac:dyDescent="0.25">
      <c r="R645" s="7"/>
      <c r="S645" s="19"/>
      <c r="T645" s="19"/>
      <c r="U645" s="19"/>
      <c r="V645" s="19"/>
      <c r="W645" s="19"/>
      <c r="X645" s="19"/>
      <c r="Y645" s="19"/>
      <c r="Z645" s="19"/>
      <c r="AA645" s="19"/>
      <c r="AB645" s="19"/>
      <c r="AC645" s="19"/>
    </row>
    <row r="646" spans="18:29" ht="15.75" customHeight="1" x14ac:dyDescent="0.25">
      <c r="R646" s="7"/>
      <c r="S646" s="19"/>
      <c r="T646" s="19"/>
      <c r="U646" s="19"/>
      <c r="V646" s="19"/>
      <c r="W646" s="19"/>
      <c r="X646" s="19"/>
      <c r="Y646" s="19"/>
      <c r="Z646" s="19"/>
      <c r="AA646" s="19"/>
      <c r="AB646" s="19"/>
      <c r="AC646" s="19"/>
    </row>
    <row r="647" spans="18:29" ht="15.75" customHeight="1" x14ac:dyDescent="0.25">
      <c r="R647" s="7"/>
      <c r="S647" s="19"/>
      <c r="T647" s="19"/>
      <c r="U647" s="19"/>
      <c r="V647" s="19"/>
      <c r="W647" s="19"/>
      <c r="X647" s="19"/>
      <c r="Y647" s="19"/>
      <c r="Z647" s="19"/>
      <c r="AA647" s="19"/>
      <c r="AB647" s="19"/>
      <c r="AC647" s="19"/>
    </row>
    <row r="648" spans="18:29" ht="15.75" customHeight="1" x14ac:dyDescent="0.25">
      <c r="R648" s="7"/>
      <c r="S648" s="19"/>
      <c r="T648" s="19"/>
      <c r="U648" s="19"/>
      <c r="V648" s="19"/>
      <c r="W648" s="19"/>
      <c r="X648" s="19"/>
      <c r="Y648" s="19"/>
      <c r="Z648" s="19"/>
      <c r="AA648" s="19"/>
      <c r="AB648" s="19"/>
      <c r="AC648" s="19"/>
    </row>
    <row r="649" spans="18:29" ht="15.75" customHeight="1" x14ac:dyDescent="0.25">
      <c r="R649" s="7"/>
      <c r="S649" s="19"/>
      <c r="T649" s="19"/>
      <c r="U649" s="19"/>
      <c r="V649" s="19"/>
      <c r="W649" s="19"/>
      <c r="X649" s="19"/>
      <c r="Y649" s="19"/>
      <c r="Z649" s="19"/>
      <c r="AA649" s="19"/>
      <c r="AB649" s="19"/>
      <c r="AC649" s="19"/>
    </row>
    <row r="650" spans="18:29" ht="15.75" customHeight="1" x14ac:dyDescent="0.25">
      <c r="R650" s="7"/>
      <c r="S650" s="19"/>
      <c r="T650" s="19"/>
      <c r="U650" s="19"/>
      <c r="V650" s="19"/>
      <c r="W650" s="19"/>
      <c r="X650" s="19"/>
      <c r="Y650" s="19"/>
      <c r="Z650" s="19"/>
      <c r="AA650" s="19"/>
      <c r="AB650" s="19"/>
      <c r="AC650" s="19"/>
    </row>
    <row r="651" spans="18:29" ht="15.75" customHeight="1" x14ac:dyDescent="0.25">
      <c r="R651" s="7"/>
      <c r="S651" s="19"/>
      <c r="T651" s="19"/>
      <c r="U651" s="19"/>
      <c r="V651" s="19"/>
      <c r="W651" s="19"/>
      <c r="X651" s="19"/>
      <c r="Y651" s="19"/>
      <c r="Z651" s="19"/>
      <c r="AA651" s="19"/>
      <c r="AB651" s="19"/>
      <c r="AC651" s="19"/>
    </row>
    <row r="652" spans="18:29" ht="15.75" customHeight="1" x14ac:dyDescent="0.25">
      <c r="R652" s="7"/>
      <c r="S652" s="19"/>
      <c r="T652" s="19"/>
      <c r="U652" s="19"/>
      <c r="V652" s="19"/>
      <c r="W652" s="19"/>
      <c r="X652" s="19"/>
      <c r="Y652" s="19"/>
      <c r="Z652" s="19"/>
      <c r="AA652" s="19"/>
      <c r="AB652" s="19"/>
      <c r="AC652" s="19"/>
    </row>
    <row r="653" spans="18:29" ht="15.75" customHeight="1" x14ac:dyDescent="0.25">
      <c r="R653" s="7"/>
      <c r="S653" s="19"/>
      <c r="T653" s="19"/>
      <c r="U653" s="19"/>
      <c r="V653" s="19"/>
      <c r="W653" s="19"/>
      <c r="X653" s="19"/>
      <c r="Y653" s="19"/>
      <c r="Z653" s="19"/>
      <c r="AA653" s="19"/>
      <c r="AB653" s="19"/>
      <c r="AC653" s="19"/>
    </row>
    <row r="654" spans="18:29" ht="15.75" customHeight="1" x14ac:dyDescent="0.25">
      <c r="R654" s="7"/>
      <c r="S654" s="19"/>
      <c r="T654" s="19"/>
      <c r="U654" s="19"/>
      <c r="V654" s="19"/>
      <c r="W654" s="19"/>
      <c r="X654" s="19"/>
      <c r="Y654" s="19"/>
      <c r="Z654" s="19"/>
      <c r="AA654" s="19"/>
      <c r="AB654" s="19"/>
      <c r="AC654" s="19"/>
    </row>
    <row r="655" spans="18:29" ht="15.75" customHeight="1" x14ac:dyDescent="0.25">
      <c r="R655" s="7"/>
      <c r="S655" s="19"/>
      <c r="T655" s="19"/>
      <c r="U655" s="19"/>
      <c r="V655" s="19"/>
      <c r="W655" s="19"/>
      <c r="X655" s="19"/>
      <c r="Y655" s="19"/>
      <c r="Z655" s="19"/>
      <c r="AA655" s="19"/>
      <c r="AB655" s="19"/>
      <c r="AC655" s="19"/>
    </row>
    <row r="656" spans="18:29" ht="15.75" customHeight="1" x14ac:dyDescent="0.25">
      <c r="R656" s="7"/>
      <c r="S656" s="19"/>
      <c r="T656" s="19"/>
      <c r="U656" s="19"/>
      <c r="V656" s="19"/>
      <c r="W656" s="19"/>
      <c r="X656" s="19"/>
      <c r="Y656" s="19"/>
      <c r="Z656" s="19"/>
      <c r="AA656" s="19"/>
      <c r="AB656" s="19"/>
      <c r="AC656" s="19"/>
    </row>
    <row r="657" spans="18:29" ht="15.75" customHeight="1" x14ac:dyDescent="0.25">
      <c r="R657" s="7"/>
      <c r="S657" s="19"/>
      <c r="T657" s="19"/>
      <c r="U657" s="19"/>
      <c r="V657" s="19"/>
      <c r="W657" s="19"/>
      <c r="X657" s="19"/>
      <c r="Y657" s="19"/>
      <c r="Z657" s="19"/>
      <c r="AA657" s="19"/>
      <c r="AB657" s="19"/>
      <c r="AC657" s="19"/>
    </row>
    <row r="658" spans="18:29" ht="15.75" customHeight="1" x14ac:dyDescent="0.25">
      <c r="R658" s="7"/>
      <c r="S658" s="19"/>
      <c r="T658" s="19"/>
      <c r="U658" s="19"/>
      <c r="V658" s="19"/>
      <c r="W658" s="19"/>
      <c r="X658" s="19"/>
      <c r="Y658" s="19"/>
      <c r="Z658" s="19"/>
      <c r="AA658" s="19"/>
      <c r="AB658" s="19"/>
      <c r="AC658" s="19"/>
    </row>
    <row r="659" spans="18:29" ht="15.75" customHeight="1" x14ac:dyDescent="0.25">
      <c r="R659" s="7"/>
      <c r="S659" s="19"/>
      <c r="T659" s="19"/>
      <c r="U659" s="19"/>
      <c r="V659" s="19"/>
      <c r="W659" s="19"/>
      <c r="X659" s="19"/>
      <c r="Y659" s="19"/>
      <c r="Z659" s="19"/>
      <c r="AA659" s="19"/>
      <c r="AB659" s="19"/>
      <c r="AC659" s="19"/>
    </row>
    <row r="660" spans="18:29" ht="15.75" customHeight="1" x14ac:dyDescent="0.25">
      <c r="R660" s="7"/>
      <c r="S660" s="19"/>
      <c r="T660" s="19"/>
      <c r="U660" s="19"/>
      <c r="V660" s="19"/>
      <c r="W660" s="19"/>
      <c r="X660" s="19"/>
      <c r="Y660" s="19"/>
      <c r="Z660" s="19"/>
      <c r="AA660" s="19"/>
      <c r="AB660" s="19"/>
      <c r="AC660" s="19"/>
    </row>
    <row r="661" spans="18:29" ht="15.75" customHeight="1" x14ac:dyDescent="0.25">
      <c r="R661" s="7"/>
      <c r="S661" s="19"/>
      <c r="T661" s="19"/>
      <c r="U661" s="19"/>
      <c r="V661" s="19"/>
      <c r="W661" s="19"/>
      <c r="X661" s="19"/>
      <c r="Y661" s="19"/>
      <c r="Z661" s="19"/>
      <c r="AA661" s="19"/>
      <c r="AB661" s="19"/>
      <c r="AC661" s="19"/>
    </row>
    <row r="662" spans="18:29" ht="15.75" customHeight="1" x14ac:dyDescent="0.25">
      <c r="R662" s="7"/>
      <c r="S662" s="19"/>
      <c r="T662" s="19"/>
      <c r="U662" s="19"/>
      <c r="V662" s="19"/>
      <c r="W662" s="19"/>
      <c r="X662" s="19"/>
      <c r="Y662" s="19"/>
      <c r="Z662" s="19"/>
      <c r="AA662" s="19"/>
      <c r="AB662" s="19"/>
      <c r="AC662" s="19"/>
    </row>
    <row r="663" spans="18:29" ht="15.75" customHeight="1" x14ac:dyDescent="0.25">
      <c r="R663" s="7"/>
      <c r="S663" s="19"/>
      <c r="T663" s="19"/>
      <c r="U663" s="19"/>
      <c r="V663" s="19"/>
      <c r="W663" s="19"/>
      <c r="X663" s="19"/>
      <c r="Y663" s="19"/>
      <c r="Z663" s="19"/>
      <c r="AA663" s="19"/>
      <c r="AB663" s="19"/>
      <c r="AC663" s="19"/>
    </row>
    <row r="664" spans="18:29" ht="15.75" customHeight="1" x14ac:dyDescent="0.25">
      <c r="R664" s="7"/>
      <c r="S664" s="19"/>
      <c r="T664" s="19"/>
      <c r="U664" s="19"/>
      <c r="V664" s="19"/>
      <c r="W664" s="19"/>
      <c r="X664" s="19"/>
      <c r="Y664" s="19"/>
      <c r="Z664" s="19"/>
      <c r="AA664" s="19"/>
      <c r="AB664" s="19"/>
      <c r="AC664" s="19"/>
    </row>
    <row r="665" spans="18:29" ht="15.75" customHeight="1" x14ac:dyDescent="0.25">
      <c r="R665" s="7"/>
      <c r="S665" s="19"/>
      <c r="T665" s="19"/>
      <c r="U665" s="19"/>
      <c r="V665" s="19"/>
      <c r="W665" s="19"/>
      <c r="X665" s="19"/>
      <c r="Y665" s="19"/>
      <c r="Z665" s="19"/>
      <c r="AA665" s="19"/>
      <c r="AB665" s="19"/>
      <c r="AC665" s="19"/>
    </row>
    <row r="666" spans="18:29" ht="15.75" customHeight="1" x14ac:dyDescent="0.25">
      <c r="R666" s="7"/>
      <c r="S666" s="19"/>
      <c r="T666" s="19"/>
      <c r="U666" s="19"/>
      <c r="V666" s="19"/>
      <c r="W666" s="19"/>
      <c r="X666" s="19"/>
      <c r="Y666" s="19"/>
      <c r="Z666" s="19"/>
      <c r="AA666" s="19"/>
      <c r="AB666" s="19"/>
      <c r="AC666" s="19"/>
    </row>
    <row r="667" spans="18:29" ht="15.75" customHeight="1" x14ac:dyDescent="0.25">
      <c r="R667" s="7"/>
      <c r="S667" s="19"/>
      <c r="T667" s="19"/>
      <c r="U667" s="19"/>
      <c r="V667" s="19"/>
      <c r="W667" s="19"/>
      <c r="X667" s="19"/>
      <c r="Y667" s="19"/>
      <c r="Z667" s="19"/>
      <c r="AA667" s="19"/>
      <c r="AB667" s="19"/>
      <c r="AC667" s="19"/>
    </row>
    <row r="668" spans="18:29" ht="15.75" customHeight="1" x14ac:dyDescent="0.25">
      <c r="R668" s="7"/>
      <c r="S668" s="19"/>
      <c r="T668" s="19"/>
      <c r="U668" s="19"/>
      <c r="V668" s="19"/>
      <c r="W668" s="19"/>
      <c r="X668" s="19"/>
      <c r="Y668" s="19"/>
      <c r="Z668" s="19"/>
      <c r="AA668" s="19"/>
      <c r="AB668" s="19"/>
      <c r="AC668" s="19"/>
    </row>
    <row r="669" spans="18:29" ht="15.75" customHeight="1" x14ac:dyDescent="0.25">
      <c r="R669" s="7"/>
      <c r="S669" s="19"/>
      <c r="T669" s="19"/>
      <c r="U669" s="19"/>
      <c r="V669" s="19"/>
      <c r="W669" s="19"/>
      <c r="X669" s="19"/>
      <c r="Y669" s="19"/>
      <c r="Z669" s="19"/>
      <c r="AA669" s="19"/>
      <c r="AB669" s="19"/>
      <c r="AC669" s="19"/>
    </row>
    <row r="670" spans="18:29" ht="15.75" customHeight="1" x14ac:dyDescent="0.25">
      <c r="R670" s="7"/>
      <c r="S670" s="19"/>
      <c r="T670" s="19"/>
      <c r="U670" s="19"/>
      <c r="V670" s="19"/>
      <c r="W670" s="19"/>
      <c r="X670" s="19"/>
      <c r="Y670" s="19"/>
      <c r="Z670" s="19"/>
      <c r="AA670" s="19"/>
      <c r="AB670" s="19"/>
      <c r="AC670" s="19"/>
    </row>
    <row r="671" spans="18:29" ht="15.75" customHeight="1" x14ac:dyDescent="0.25">
      <c r="R671" s="7"/>
      <c r="S671" s="19"/>
      <c r="T671" s="19"/>
      <c r="U671" s="19"/>
      <c r="V671" s="19"/>
      <c r="W671" s="19"/>
      <c r="X671" s="19"/>
      <c r="Y671" s="19"/>
      <c r="Z671" s="19"/>
      <c r="AA671" s="19"/>
      <c r="AB671" s="19"/>
      <c r="AC671" s="19"/>
    </row>
    <row r="672" spans="18:29" ht="15.75" customHeight="1" x14ac:dyDescent="0.25">
      <c r="R672" s="7"/>
      <c r="S672" s="19"/>
      <c r="T672" s="19"/>
      <c r="U672" s="19"/>
      <c r="V672" s="19"/>
      <c r="W672" s="19"/>
      <c r="X672" s="19"/>
      <c r="Y672" s="19"/>
      <c r="Z672" s="19"/>
      <c r="AA672" s="19"/>
      <c r="AB672" s="19"/>
      <c r="AC672" s="19"/>
    </row>
    <row r="673" spans="18:29" ht="15.75" customHeight="1" x14ac:dyDescent="0.25">
      <c r="R673" s="7"/>
      <c r="S673" s="19"/>
      <c r="T673" s="19"/>
      <c r="U673" s="19"/>
      <c r="V673" s="19"/>
      <c r="W673" s="19"/>
      <c r="X673" s="19"/>
      <c r="Y673" s="19"/>
      <c r="Z673" s="19"/>
      <c r="AA673" s="19"/>
      <c r="AB673" s="19"/>
      <c r="AC673" s="19"/>
    </row>
    <row r="674" spans="18:29" ht="15.75" customHeight="1" x14ac:dyDescent="0.25">
      <c r="R674" s="7"/>
      <c r="S674" s="19"/>
      <c r="T674" s="19"/>
      <c r="U674" s="19"/>
      <c r="V674" s="19"/>
      <c r="W674" s="19"/>
      <c r="X674" s="19"/>
      <c r="Y674" s="19"/>
      <c r="Z674" s="19"/>
      <c r="AA674" s="19"/>
      <c r="AB674" s="19"/>
      <c r="AC674" s="19"/>
    </row>
    <row r="675" spans="18:29" ht="15.75" customHeight="1" x14ac:dyDescent="0.25">
      <c r="R675" s="7"/>
      <c r="S675" s="19"/>
      <c r="T675" s="19"/>
      <c r="U675" s="19"/>
      <c r="V675" s="19"/>
      <c r="W675" s="19"/>
      <c r="X675" s="19"/>
      <c r="Y675" s="19"/>
      <c r="Z675" s="19"/>
      <c r="AA675" s="19"/>
      <c r="AB675" s="19"/>
      <c r="AC675" s="19"/>
    </row>
    <row r="676" spans="18:29" ht="15.75" customHeight="1" x14ac:dyDescent="0.25">
      <c r="R676" s="7"/>
      <c r="S676" s="19"/>
      <c r="T676" s="19"/>
      <c r="U676" s="19"/>
      <c r="V676" s="19"/>
      <c r="W676" s="19"/>
      <c r="X676" s="19"/>
      <c r="Y676" s="19"/>
      <c r="Z676" s="19"/>
      <c r="AA676" s="19"/>
      <c r="AB676" s="19"/>
      <c r="AC676" s="19"/>
    </row>
    <row r="677" spans="18:29" ht="15.75" customHeight="1" x14ac:dyDescent="0.25">
      <c r="R677" s="7"/>
      <c r="S677" s="19"/>
      <c r="T677" s="19"/>
      <c r="U677" s="19"/>
      <c r="V677" s="19"/>
      <c r="W677" s="19"/>
      <c r="X677" s="19"/>
      <c r="Y677" s="19"/>
      <c r="Z677" s="19"/>
      <c r="AA677" s="19"/>
      <c r="AB677" s="19"/>
      <c r="AC677" s="19"/>
    </row>
    <row r="678" spans="18:29" ht="15.75" customHeight="1" x14ac:dyDescent="0.25">
      <c r="R678" s="7"/>
      <c r="S678" s="19"/>
      <c r="T678" s="19"/>
      <c r="U678" s="19"/>
      <c r="V678" s="19"/>
      <c r="W678" s="19"/>
      <c r="X678" s="19"/>
      <c r="Y678" s="19"/>
      <c r="Z678" s="19"/>
      <c r="AA678" s="19"/>
      <c r="AB678" s="19"/>
      <c r="AC678" s="19"/>
    </row>
    <row r="679" spans="18:29" ht="15.75" customHeight="1" x14ac:dyDescent="0.25">
      <c r="R679" s="7"/>
      <c r="S679" s="19"/>
      <c r="T679" s="19"/>
      <c r="U679" s="19"/>
      <c r="V679" s="19"/>
      <c r="W679" s="19"/>
      <c r="X679" s="19"/>
      <c r="Y679" s="19"/>
      <c r="Z679" s="19"/>
      <c r="AA679" s="19"/>
      <c r="AB679" s="19"/>
      <c r="AC679" s="19"/>
    </row>
    <row r="680" spans="18:29" ht="15.75" customHeight="1" x14ac:dyDescent="0.25">
      <c r="R680" s="7"/>
      <c r="S680" s="19"/>
      <c r="T680" s="19"/>
      <c r="U680" s="19"/>
      <c r="V680" s="19"/>
      <c r="W680" s="19"/>
      <c r="X680" s="19"/>
      <c r="Y680" s="19"/>
      <c r="Z680" s="19"/>
      <c r="AA680" s="19"/>
      <c r="AB680" s="19"/>
      <c r="AC680" s="19"/>
    </row>
    <row r="681" spans="18:29" ht="15.75" customHeight="1" x14ac:dyDescent="0.25">
      <c r="R681" s="7"/>
      <c r="S681" s="19"/>
      <c r="T681" s="19"/>
      <c r="U681" s="19"/>
      <c r="V681" s="19"/>
      <c r="W681" s="19"/>
      <c r="X681" s="19"/>
      <c r="Y681" s="19"/>
      <c r="Z681" s="19"/>
      <c r="AA681" s="19"/>
      <c r="AB681" s="19"/>
      <c r="AC681" s="19"/>
    </row>
    <row r="682" spans="18:29" ht="15.75" customHeight="1" x14ac:dyDescent="0.25">
      <c r="R682" s="7"/>
      <c r="S682" s="19"/>
      <c r="T682" s="19"/>
      <c r="U682" s="19"/>
      <c r="V682" s="19"/>
      <c r="W682" s="19"/>
      <c r="X682" s="19"/>
      <c r="Y682" s="19"/>
      <c r="Z682" s="19"/>
      <c r="AA682" s="19"/>
      <c r="AB682" s="19"/>
      <c r="AC682" s="19"/>
    </row>
    <row r="683" spans="18:29" ht="15.75" customHeight="1" x14ac:dyDescent="0.25">
      <c r="R683" s="7"/>
      <c r="S683" s="19"/>
      <c r="T683" s="19"/>
      <c r="U683" s="19"/>
      <c r="V683" s="19"/>
      <c r="W683" s="19"/>
      <c r="X683" s="19"/>
      <c r="Y683" s="19"/>
      <c r="Z683" s="19"/>
      <c r="AA683" s="19"/>
      <c r="AB683" s="19"/>
      <c r="AC683" s="19"/>
    </row>
    <row r="684" spans="18:29" ht="15.75" customHeight="1" x14ac:dyDescent="0.25">
      <c r="R684" s="7"/>
      <c r="S684" s="19"/>
      <c r="T684" s="19"/>
      <c r="U684" s="19"/>
      <c r="V684" s="19"/>
      <c r="W684" s="19"/>
      <c r="X684" s="19"/>
      <c r="Y684" s="19"/>
      <c r="Z684" s="19"/>
      <c r="AA684" s="19"/>
      <c r="AB684" s="19"/>
      <c r="AC684" s="19"/>
    </row>
    <row r="685" spans="18:29" ht="15.75" customHeight="1" x14ac:dyDescent="0.25">
      <c r="R685" s="7"/>
      <c r="S685" s="19"/>
      <c r="T685" s="19"/>
      <c r="U685" s="19"/>
      <c r="V685" s="19"/>
      <c r="W685" s="19"/>
      <c r="X685" s="19"/>
      <c r="Y685" s="19"/>
      <c r="Z685" s="19"/>
      <c r="AA685" s="19"/>
      <c r="AB685" s="19"/>
      <c r="AC685" s="19"/>
    </row>
    <row r="686" spans="18:29" ht="15.75" customHeight="1" x14ac:dyDescent="0.25">
      <c r="R686" s="7"/>
      <c r="S686" s="19"/>
      <c r="T686" s="19"/>
      <c r="U686" s="19"/>
      <c r="V686" s="19"/>
      <c r="W686" s="19"/>
      <c r="X686" s="19"/>
      <c r="Y686" s="19"/>
      <c r="Z686" s="19"/>
      <c r="AA686" s="19"/>
      <c r="AB686" s="19"/>
      <c r="AC686" s="19"/>
    </row>
    <row r="687" spans="18:29" ht="15.75" customHeight="1" x14ac:dyDescent="0.25">
      <c r="R687" s="7"/>
      <c r="S687" s="19"/>
      <c r="T687" s="19"/>
      <c r="U687" s="19"/>
      <c r="V687" s="19"/>
      <c r="W687" s="19"/>
      <c r="X687" s="19"/>
      <c r="Y687" s="19"/>
      <c r="Z687" s="19"/>
      <c r="AA687" s="19"/>
      <c r="AB687" s="19"/>
      <c r="AC687" s="19"/>
    </row>
    <row r="688" spans="18:29" ht="15.75" customHeight="1" x14ac:dyDescent="0.25">
      <c r="R688" s="7"/>
      <c r="S688" s="19"/>
      <c r="T688" s="19"/>
      <c r="U688" s="19"/>
      <c r="V688" s="19"/>
      <c r="W688" s="19"/>
      <c r="X688" s="19"/>
      <c r="Y688" s="19"/>
      <c r="Z688" s="19"/>
      <c r="AA688" s="19"/>
      <c r="AB688" s="19"/>
      <c r="AC688" s="19"/>
    </row>
    <row r="689" spans="18:29" ht="15.75" customHeight="1" x14ac:dyDescent="0.25">
      <c r="R689" s="7"/>
      <c r="S689" s="19"/>
      <c r="T689" s="19"/>
      <c r="U689" s="19"/>
      <c r="V689" s="19"/>
      <c r="W689" s="19"/>
      <c r="X689" s="19"/>
      <c r="Y689" s="19"/>
      <c r="Z689" s="19"/>
      <c r="AA689" s="19"/>
      <c r="AB689" s="19"/>
      <c r="AC689" s="19"/>
    </row>
    <row r="690" spans="18:29" ht="15.75" customHeight="1" x14ac:dyDescent="0.25">
      <c r="R690" s="7"/>
      <c r="S690" s="19"/>
      <c r="T690" s="19"/>
      <c r="U690" s="19"/>
      <c r="V690" s="19"/>
      <c r="W690" s="19"/>
      <c r="X690" s="19"/>
      <c r="Y690" s="19"/>
      <c r="Z690" s="19"/>
      <c r="AA690" s="19"/>
      <c r="AB690" s="19"/>
      <c r="AC690" s="19"/>
    </row>
    <row r="691" spans="18:29" ht="15.75" customHeight="1" x14ac:dyDescent="0.25">
      <c r="R691" s="7"/>
      <c r="S691" s="19"/>
      <c r="T691" s="19"/>
      <c r="U691" s="19"/>
      <c r="V691" s="19"/>
      <c r="W691" s="19"/>
      <c r="X691" s="19"/>
      <c r="Y691" s="19"/>
      <c r="Z691" s="19"/>
      <c r="AA691" s="19"/>
      <c r="AB691" s="19"/>
      <c r="AC691" s="19"/>
    </row>
    <row r="692" spans="18:29" ht="15.75" customHeight="1" x14ac:dyDescent="0.25">
      <c r="R692" s="7"/>
      <c r="S692" s="19"/>
      <c r="T692" s="19"/>
      <c r="U692" s="19"/>
      <c r="V692" s="19"/>
      <c r="W692" s="19"/>
      <c r="X692" s="19"/>
      <c r="Y692" s="19"/>
      <c r="Z692" s="19"/>
      <c r="AA692" s="19"/>
      <c r="AB692" s="19"/>
      <c r="AC692" s="19"/>
    </row>
    <row r="693" spans="18:29" ht="15.75" customHeight="1" x14ac:dyDescent="0.25">
      <c r="R693" s="7"/>
      <c r="S693" s="19"/>
      <c r="T693" s="19"/>
      <c r="U693" s="19"/>
      <c r="V693" s="19"/>
      <c r="W693" s="19"/>
      <c r="X693" s="19"/>
      <c r="Y693" s="19"/>
      <c r="Z693" s="19"/>
      <c r="AA693" s="19"/>
      <c r="AB693" s="19"/>
      <c r="AC693" s="19"/>
    </row>
    <row r="694" spans="18:29" ht="15.75" customHeight="1" x14ac:dyDescent="0.25">
      <c r="R694" s="7"/>
      <c r="S694" s="19"/>
      <c r="T694" s="19"/>
      <c r="U694" s="19"/>
      <c r="V694" s="19"/>
      <c r="W694" s="19"/>
      <c r="X694" s="19"/>
      <c r="Y694" s="19"/>
      <c r="Z694" s="19"/>
      <c r="AA694" s="19"/>
      <c r="AB694" s="19"/>
      <c r="AC694" s="19"/>
    </row>
    <row r="695" spans="18:29" ht="15.75" customHeight="1" x14ac:dyDescent="0.25">
      <c r="R695" s="7"/>
      <c r="S695" s="19"/>
      <c r="T695" s="19"/>
      <c r="U695" s="19"/>
      <c r="V695" s="19"/>
      <c r="W695" s="19"/>
      <c r="X695" s="19"/>
      <c r="Y695" s="19"/>
      <c r="Z695" s="19"/>
      <c r="AA695" s="19"/>
      <c r="AB695" s="19"/>
      <c r="AC695" s="19"/>
    </row>
    <row r="696" spans="18:29" ht="15.75" customHeight="1" x14ac:dyDescent="0.25">
      <c r="R696" s="7"/>
      <c r="S696" s="19"/>
      <c r="T696" s="19"/>
      <c r="U696" s="19"/>
      <c r="V696" s="19"/>
      <c r="W696" s="19"/>
      <c r="X696" s="19"/>
      <c r="Y696" s="19"/>
      <c r="Z696" s="19"/>
      <c r="AA696" s="19"/>
      <c r="AB696" s="19"/>
      <c r="AC696" s="19"/>
    </row>
    <row r="697" spans="18:29" ht="15.75" customHeight="1" x14ac:dyDescent="0.25">
      <c r="R697" s="7"/>
      <c r="S697" s="19"/>
      <c r="T697" s="19"/>
      <c r="U697" s="19"/>
      <c r="V697" s="19"/>
      <c r="W697" s="19"/>
      <c r="X697" s="19"/>
      <c r="Y697" s="19"/>
      <c r="Z697" s="19"/>
      <c r="AA697" s="19"/>
      <c r="AB697" s="19"/>
      <c r="AC697" s="19"/>
    </row>
    <row r="698" spans="18:29" ht="15.75" customHeight="1" x14ac:dyDescent="0.25">
      <c r="R698" s="7"/>
      <c r="S698" s="19"/>
      <c r="T698" s="19"/>
      <c r="U698" s="19"/>
      <c r="V698" s="19"/>
      <c r="W698" s="19"/>
      <c r="X698" s="19"/>
      <c r="Y698" s="19"/>
      <c r="Z698" s="19"/>
      <c r="AA698" s="19"/>
      <c r="AB698" s="19"/>
      <c r="AC698" s="19"/>
    </row>
    <row r="699" spans="18:29" ht="15.75" customHeight="1" x14ac:dyDescent="0.25">
      <c r="R699" s="7"/>
      <c r="S699" s="19"/>
      <c r="T699" s="19"/>
      <c r="U699" s="19"/>
      <c r="V699" s="19"/>
      <c r="W699" s="19"/>
      <c r="X699" s="19"/>
      <c r="Y699" s="19"/>
      <c r="Z699" s="19"/>
      <c r="AA699" s="19"/>
      <c r="AB699" s="19"/>
      <c r="AC699" s="19"/>
    </row>
    <row r="700" spans="18:29" ht="15.75" customHeight="1" x14ac:dyDescent="0.25">
      <c r="R700" s="7"/>
      <c r="S700" s="19"/>
      <c r="T700" s="19"/>
      <c r="U700" s="19"/>
      <c r="V700" s="19"/>
      <c r="W700" s="19"/>
      <c r="X700" s="19"/>
      <c r="Y700" s="19"/>
      <c r="Z700" s="19"/>
      <c r="AA700" s="19"/>
      <c r="AB700" s="19"/>
      <c r="AC700" s="19"/>
    </row>
    <row r="701" spans="18:29" ht="15.75" customHeight="1" x14ac:dyDescent="0.25">
      <c r="R701" s="7"/>
      <c r="S701" s="19"/>
      <c r="T701" s="19"/>
      <c r="U701" s="19"/>
      <c r="V701" s="19"/>
      <c r="W701" s="19"/>
      <c r="X701" s="19"/>
      <c r="Y701" s="19"/>
      <c r="Z701" s="19"/>
      <c r="AA701" s="19"/>
      <c r="AB701" s="19"/>
      <c r="AC701" s="19"/>
    </row>
    <row r="702" spans="18:29" ht="15.75" customHeight="1" x14ac:dyDescent="0.25">
      <c r="R702" s="7"/>
      <c r="S702" s="19"/>
      <c r="T702" s="19"/>
      <c r="U702" s="19"/>
      <c r="V702" s="19"/>
      <c r="W702" s="19"/>
      <c r="X702" s="19"/>
      <c r="Y702" s="19"/>
      <c r="Z702" s="19"/>
      <c r="AA702" s="19"/>
      <c r="AB702" s="19"/>
      <c r="AC702" s="19"/>
    </row>
    <row r="703" spans="18:29" ht="15.75" customHeight="1" x14ac:dyDescent="0.25">
      <c r="R703" s="7"/>
      <c r="S703" s="19"/>
      <c r="T703" s="19"/>
      <c r="U703" s="19"/>
      <c r="V703" s="19"/>
      <c r="W703" s="19"/>
      <c r="X703" s="19"/>
      <c r="Y703" s="19"/>
      <c r="Z703" s="19"/>
      <c r="AA703" s="19"/>
      <c r="AB703" s="19"/>
      <c r="AC703" s="19"/>
    </row>
    <row r="704" spans="18:29" ht="15.75" customHeight="1" x14ac:dyDescent="0.25">
      <c r="R704" s="7"/>
      <c r="S704" s="19"/>
      <c r="T704" s="19"/>
      <c r="U704" s="19"/>
      <c r="V704" s="19"/>
      <c r="W704" s="19"/>
      <c r="X704" s="19"/>
      <c r="Y704" s="19"/>
      <c r="Z704" s="19"/>
      <c r="AA704" s="19"/>
      <c r="AB704" s="19"/>
      <c r="AC704" s="19"/>
    </row>
    <row r="705" spans="18:29" ht="15.75" customHeight="1" x14ac:dyDescent="0.25">
      <c r="R705" s="7"/>
      <c r="S705" s="19"/>
      <c r="T705" s="19"/>
      <c r="U705" s="19"/>
      <c r="V705" s="19"/>
      <c r="W705" s="19"/>
      <c r="X705" s="19"/>
      <c r="Y705" s="19"/>
      <c r="Z705" s="19"/>
      <c r="AA705" s="19"/>
      <c r="AB705" s="19"/>
      <c r="AC705" s="19"/>
    </row>
    <row r="706" spans="18:29" ht="15.75" customHeight="1" x14ac:dyDescent="0.25">
      <c r="R706" s="7"/>
      <c r="S706" s="19"/>
      <c r="T706" s="19"/>
      <c r="U706" s="19"/>
      <c r="V706" s="19"/>
      <c r="W706" s="19"/>
      <c r="X706" s="19"/>
      <c r="Y706" s="19"/>
      <c r="Z706" s="19"/>
      <c r="AA706" s="19"/>
      <c r="AB706" s="19"/>
      <c r="AC706" s="19"/>
    </row>
    <row r="707" spans="18:29" ht="15.75" customHeight="1" x14ac:dyDescent="0.25">
      <c r="R707" s="7"/>
      <c r="S707" s="19"/>
      <c r="T707" s="19"/>
      <c r="U707" s="19"/>
      <c r="V707" s="19"/>
      <c r="W707" s="19"/>
      <c r="X707" s="19"/>
      <c r="Y707" s="19"/>
      <c r="Z707" s="19"/>
      <c r="AA707" s="19"/>
      <c r="AB707" s="19"/>
      <c r="AC707" s="19"/>
    </row>
    <row r="708" spans="18:29" ht="15.75" customHeight="1" x14ac:dyDescent="0.25">
      <c r="R708" s="7"/>
      <c r="S708" s="19"/>
      <c r="T708" s="19"/>
      <c r="U708" s="19"/>
      <c r="V708" s="19"/>
      <c r="W708" s="19"/>
      <c r="X708" s="19"/>
      <c r="Y708" s="19"/>
      <c r="Z708" s="19"/>
      <c r="AA708" s="19"/>
      <c r="AB708" s="19"/>
      <c r="AC708" s="19"/>
    </row>
    <row r="709" spans="18:29" ht="15.75" customHeight="1" x14ac:dyDescent="0.25">
      <c r="R709" s="7"/>
      <c r="S709" s="19"/>
      <c r="T709" s="19"/>
      <c r="U709" s="19"/>
      <c r="V709" s="19"/>
      <c r="W709" s="19"/>
      <c r="X709" s="19"/>
      <c r="Y709" s="19"/>
      <c r="Z709" s="19"/>
      <c r="AA709" s="19"/>
      <c r="AB709" s="19"/>
      <c r="AC709" s="19"/>
    </row>
    <row r="710" spans="18:29" ht="15.75" customHeight="1" x14ac:dyDescent="0.25">
      <c r="R710" s="7"/>
      <c r="S710" s="19"/>
      <c r="T710" s="19"/>
      <c r="U710" s="19"/>
      <c r="V710" s="19"/>
      <c r="W710" s="19"/>
      <c r="X710" s="19"/>
      <c r="Y710" s="19"/>
      <c r="Z710" s="19"/>
      <c r="AA710" s="19"/>
      <c r="AB710" s="19"/>
      <c r="AC710" s="19"/>
    </row>
    <row r="711" spans="18:29" ht="15.75" customHeight="1" x14ac:dyDescent="0.25">
      <c r="R711" s="7"/>
      <c r="S711" s="19"/>
      <c r="T711" s="19"/>
      <c r="U711" s="19"/>
      <c r="V711" s="19"/>
      <c r="W711" s="19"/>
      <c r="X711" s="19"/>
      <c r="Y711" s="19"/>
      <c r="Z711" s="19"/>
      <c r="AA711" s="19"/>
      <c r="AB711" s="19"/>
      <c r="AC711" s="19"/>
    </row>
    <row r="712" spans="18:29" ht="15.75" customHeight="1" x14ac:dyDescent="0.25">
      <c r="R712" s="7"/>
      <c r="S712" s="19"/>
      <c r="T712" s="19"/>
      <c r="U712" s="19"/>
      <c r="V712" s="19"/>
      <c r="W712" s="19"/>
      <c r="X712" s="19"/>
      <c r="Y712" s="19"/>
      <c r="Z712" s="19"/>
      <c r="AA712" s="19"/>
      <c r="AB712" s="19"/>
      <c r="AC712" s="19"/>
    </row>
    <row r="713" spans="18:29" ht="15.75" customHeight="1" x14ac:dyDescent="0.25">
      <c r="R713" s="7"/>
      <c r="S713" s="19"/>
      <c r="T713" s="19"/>
      <c r="U713" s="19"/>
      <c r="V713" s="19"/>
      <c r="W713" s="19"/>
      <c r="X713" s="19"/>
      <c r="Y713" s="19"/>
      <c r="Z713" s="19"/>
      <c r="AA713" s="19"/>
      <c r="AB713" s="19"/>
      <c r="AC713" s="19"/>
    </row>
    <row r="714" spans="18:29" ht="15.75" customHeight="1" x14ac:dyDescent="0.25">
      <c r="R714" s="7"/>
      <c r="S714" s="19"/>
      <c r="T714" s="19"/>
      <c r="U714" s="19"/>
      <c r="V714" s="19"/>
      <c r="W714" s="19"/>
      <c r="X714" s="19"/>
      <c r="Y714" s="19"/>
      <c r="Z714" s="19"/>
      <c r="AA714" s="19"/>
      <c r="AB714" s="19"/>
      <c r="AC714" s="19"/>
    </row>
    <row r="715" spans="18:29" ht="15.75" customHeight="1" x14ac:dyDescent="0.25">
      <c r="R715" s="7"/>
      <c r="S715" s="19"/>
      <c r="T715" s="19"/>
      <c r="U715" s="19"/>
      <c r="V715" s="19"/>
      <c r="W715" s="19"/>
      <c r="X715" s="19"/>
      <c r="Y715" s="19"/>
      <c r="Z715" s="19"/>
      <c r="AA715" s="19"/>
      <c r="AB715" s="19"/>
      <c r="AC715" s="19"/>
    </row>
    <row r="716" spans="18:29" ht="15.75" customHeight="1" x14ac:dyDescent="0.25">
      <c r="R716" s="7"/>
      <c r="S716" s="19"/>
      <c r="T716" s="19"/>
      <c r="U716" s="19"/>
      <c r="V716" s="19"/>
      <c r="W716" s="19"/>
      <c r="X716" s="19"/>
      <c r="Y716" s="19"/>
      <c r="Z716" s="19"/>
      <c r="AA716" s="19"/>
      <c r="AB716" s="19"/>
      <c r="AC716" s="19"/>
    </row>
    <row r="717" spans="18:29" ht="15.75" customHeight="1" x14ac:dyDescent="0.25">
      <c r="R717" s="7"/>
      <c r="S717" s="19"/>
      <c r="T717" s="19"/>
      <c r="U717" s="19"/>
      <c r="V717" s="19"/>
      <c r="W717" s="19"/>
      <c r="X717" s="19"/>
      <c r="Y717" s="19"/>
      <c r="Z717" s="19"/>
      <c r="AA717" s="19"/>
      <c r="AB717" s="19"/>
      <c r="AC717" s="19"/>
    </row>
    <row r="718" spans="18:29" ht="15.75" customHeight="1" x14ac:dyDescent="0.25">
      <c r="R718" s="7"/>
      <c r="S718" s="19"/>
      <c r="T718" s="19"/>
      <c r="U718" s="19"/>
      <c r="V718" s="19"/>
      <c r="W718" s="19"/>
      <c r="X718" s="19"/>
      <c r="Y718" s="19"/>
      <c r="Z718" s="19"/>
      <c r="AA718" s="19"/>
      <c r="AB718" s="19"/>
      <c r="AC718" s="19"/>
    </row>
    <row r="719" spans="18:29" ht="15.75" customHeight="1" x14ac:dyDescent="0.25">
      <c r="R719" s="7"/>
      <c r="S719" s="19"/>
      <c r="T719" s="19"/>
      <c r="U719" s="19"/>
      <c r="V719" s="19"/>
      <c r="W719" s="19"/>
      <c r="X719" s="19"/>
      <c r="Y719" s="19"/>
      <c r="Z719" s="19"/>
      <c r="AA719" s="19"/>
      <c r="AB719" s="19"/>
      <c r="AC719" s="19"/>
    </row>
    <row r="720" spans="18:29" ht="15.75" customHeight="1" x14ac:dyDescent="0.25">
      <c r="R720" s="7"/>
      <c r="S720" s="19"/>
      <c r="T720" s="19"/>
      <c r="U720" s="19"/>
      <c r="V720" s="19"/>
      <c r="W720" s="19"/>
      <c r="X720" s="19"/>
      <c r="Y720" s="19"/>
      <c r="Z720" s="19"/>
      <c r="AA720" s="19"/>
      <c r="AB720" s="19"/>
      <c r="AC720" s="19"/>
    </row>
    <row r="721" spans="18:29" ht="15.75" customHeight="1" x14ac:dyDescent="0.25">
      <c r="R721" s="7"/>
      <c r="S721" s="19"/>
      <c r="T721" s="19"/>
      <c r="U721" s="19"/>
      <c r="V721" s="19"/>
      <c r="W721" s="19"/>
      <c r="X721" s="19"/>
      <c r="Y721" s="19"/>
      <c r="Z721" s="19"/>
      <c r="AA721" s="19"/>
      <c r="AB721" s="19"/>
      <c r="AC721" s="19"/>
    </row>
    <row r="722" spans="18:29" ht="15.75" customHeight="1" x14ac:dyDescent="0.25">
      <c r="R722" s="7"/>
      <c r="S722" s="19"/>
      <c r="T722" s="19"/>
      <c r="U722" s="19"/>
      <c r="V722" s="19"/>
      <c r="W722" s="19"/>
      <c r="X722" s="19"/>
      <c r="Y722" s="19"/>
      <c r="Z722" s="19"/>
      <c r="AA722" s="19"/>
      <c r="AB722" s="19"/>
      <c r="AC722" s="19"/>
    </row>
    <row r="723" spans="18:29" ht="15.75" customHeight="1" x14ac:dyDescent="0.25">
      <c r="R723" s="7"/>
      <c r="S723" s="19"/>
      <c r="T723" s="19"/>
      <c r="U723" s="19"/>
      <c r="V723" s="19"/>
      <c r="W723" s="19"/>
      <c r="X723" s="19"/>
      <c r="Y723" s="19"/>
      <c r="Z723" s="19"/>
      <c r="AA723" s="19"/>
      <c r="AB723" s="19"/>
      <c r="AC723" s="19"/>
    </row>
    <row r="724" spans="18:29" ht="15.75" customHeight="1" x14ac:dyDescent="0.25">
      <c r="R724" s="7"/>
      <c r="S724" s="19"/>
      <c r="T724" s="19"/>
      <c r="U724" s="19"/>
      <c r="V724" s="19"/>
      <c r="W724" s="19"/>
      <c r="X724" s="19"/>
      <c r="Y724" s="19"/>
      <c r="Z724" s="19"/>
      <c r="AA724" s="19"/>
      <c r="AB724" s="19"/>
      <c r="AC724" s="19"/>
    </row>
    <row r="725" spans="18:29" ht="15.75" customHeight="1" x14ac:dyDescent="0.25">
      <c r="R725" s="7"/>
      <c r="S725" s="19"/>
      <c r="T725" s="19"/>
      <c r="U725" s="19"/>
      <c r="V725" s="19"/>
      <c r="W725" s="19"/>
      <c r="X725" s="19"/>
      <c r="Y725" s="19"/>
      <c r="Z725" s="19"/>
      <c r="AA725" s="19"/>
      <c r="AB725" s="19"/>
      <c r="AC725" s="19"/>
    </row>
    <row r="726" spans="18:29" ht="15.75" customHeight="1" x14ac:dyDescent="0.25">
      <c r="R726" s="7"/>
      <c r="S726" s="19"/>
      <c r="T726" s="19"/>
      <c r="U726" s="19"/>
      <c r="V726" s="19"/>
      <c r="W726" s="19"/>
      <c r="X726" s="19"/>
      <c r="Y726" s="19"/>
      <c r="Z726" s="19"/>
      <c r="AA726" s="19"/>
      <c r="AB726" s="19"/>
      <c r="AC726" s="19"/>
    </row>
    <row r="727" spans="18:29" ht="15.75" customHeight="1" x14ac:dyDescent="0.25">
      <c r="R727" s="7"/>
      <c r="S727" s="19"/>
      <c r="T727" s="19"/>
      <c r="U727" s="19"/>
      <c r="V727" s="19"/>
      <c r="W727" s="19"/>
      <c r="X727" s="19"/>
      <c r="Y727" s="19"/>
      <c r="Z727" s="19"/>
      <c r="AA727" s="19"/>
      <c r="AB727" s="19"/>
      <c r="AC727" s="19"/>
    </row>
    <row r="728" spans="18:29" ht="15.75" customHeight="1" x14ac:dyDescent="0.25">
      <c r="R728" s="7"/>
      <c r="S728" s="19"/>
      <c r="T728" s="19"/>
      <c r="U728" s="19"/>
      <c r="V728" s="19"/>
      <c r="W728" s="19"/>
      <c r="X728" s="19"/>
      <c r="Y728" s="19"/>
      <c r="Z728" s="19"/>
      <c r="AA728" s="19"/>
      <c r="AB728" s="19"/>
      <c r="AC728" s="19"/>
    </row>
    <row r="729" spans="18:29" ht="15.75" customHeight="1" x14ac:dyDescent="0.25">
      <c r="R729" s="7"/>
      <c r="S729" s="19"/>
      <c r="T729" s="19"/>
      <c r="U729" s="19"/>
      <c r="V729" s="19"/>
      <c r="W729" s="19"/>
      <c r="X729" s="19"/>
      <c r="Y729" s="19"/>
      <c r="Z729" s="19"/>
      <c r="AA729" s="19"/>
      <c r="AB729" s="19"/>
      <c r="AC729" s="19"/>
    </row>
    <row r="730" spans="18:29" ht="15.75" customHeight="1" x14ac:dyDescent="0.25">
      <c r="R730" s="7"/>
      <c r="S730" s="19"/>
      <c r="T730" s="19"/>
      <c r="U730" s="19"/>
      <c r="V730" s="19"/>
      <c r="W730" s="19"/>
      <c r="X730" s="19"/>
      <c r="Y730" s="19"/>
      <c r="Z730" s="19"/>
      <c r="AA730" s="19"/>
      <c r="AB730" s="19"/>
      <c r="AC730" s="19"/>
    </row>
    <row r="731" spans="18:29" ht="15.75" customHeight="1" x14ac:dyDescent="0.25">
      <c r="R731" s="7"/>
      <c r="S731" s="19"/>
      <c r="T731" s="19"/>
      <c r="U731" s="19"/>
      <c r="V731" s="19"/>
      <c r="W731" s="19"/>
      <c r="X731" s="19"/>
      <c r="Y731" s="19"/>
      <c r="Z731" s="19"/>
      <c r="AA731" s="19"/>
      <c r="AB731" s="19"/>
      <c r="AC731" s="19"/>
    </row>
    <row r="732" spans="18:29" ht="15.75" customHeight="1" x14ac:dyDescent="0.25">
      <c r="R732" s="7"/>
      <c r="S732" s="19"/>
      <c r="T732" s="19"/>
      <c r="U732" s="19"/>
      <c r="V732" s="19"/>
      <c r="W732" s="19"/>
      <c r="X732" s="19"/>
      <c r="Y732" s="19"/>
      <c r="Z732" s="19"/>
      <c r="AA732" s="19"/>
      <c r="AB732" s="19"/>
      <c r="AC732" s="19"/>
    </row>
    <row r="733" spans="18:29" ht="15.75" customHeight="1" x14ac:dyDescent="0.25">
      <c r="R733" s="7"/>
      <c r="S733" s="19"/>
      <c r="T733" s="19"/>
      <c r="U733" s="19"/>
      <c r="V733" s="19"/>
      <c r="W733" s="19"/>
      <c r="X733" s="19"/>
      <c r="Y733" s="19"/>
      <c r="Z733" s="19"/>
      <c r="AA733" s="19"/>
      <c r="AB733" s="19"/>
      <c r="AC733" s="19"/>
    </row>
    <row r="734" spans="18:29" ht="15.75" customHeight="1" x14ac:dyDescent="0.25">
      <c r="R734" s="7"/>
      <c r="S734" s="19"/>
      <c r="T734" s="19"/>
      <c r="U734" s="19"/>
      <c r="V734" s="19"/>
      <c r="W734" s="19"/>
      <c r="X734" s="19"/>
      <c r="Y734" s="19"/>
      <c r="Z734" s="19"/>
      <c r="AA734" s="19"/>
      <c r="AB734" s="19"/>
      <c r="AC734" s="19"/>
    </row>
    <row r="735" spans="18:29" ht="15.75" customHeight="1" x14ac:dyDescent="0.25">
      <c r="R735" s="7"/>
      <c r="S735" s="19"/>
      <c r="T735" s="19"/>
      <c r="U735" s="19"/>
      <c r="V735" s="19"/>
      <c r="W735" s="19"/>
      <c r="X735" s="19"/>
      <c r="Y735" s="19"/>
      <c r="Z735" s="19"/>
      <c r="AA735" s="19"/>
      <c r="AB735" s="19"/>
      <c r="AC735" s="19"/>
    </row>
    <row r="736" spans="18:29" ht="15.75" customHeight="1" x14ac:dyDescent="0.25">
      <c r="R736" s="7"/>
      <c r="S736" s="19"/>
      <c r="T736" s="19"/>
      <c r="U736" s="19"/>
      <c r="V736" s="19"/>
      <c r="W736" s="19"/>
      <c r="X736" s="19"/>
      <c r="Y736" s="19"/>
      <c r="Z736" s="19"/>
      <c r="AA736" s="19"/>
      <c r="AB736" s="19"/>
      <c r="AC736" s="19"/>
    </row>
    <row r="737" spans="18:29" ht="15.75" customHeight="1" x14ac:dyDescent="0.25">
      <c r="R737" s="7"/>
      <c r="S737" s="19"/>
      <c r="T737" s="19"/>
      <c r="U737" s="19"/>
      <c r="V737" s="19"/>
      <c r="W737" s="19"/>
      <c r="X737" s="19"/>
      <c r="Y737" s="19"/>
      <c r="Z737" s="19"/>
      <c r="AA737" s="19"/>
      <c r="AB737" s="19"/>
      <c r="AC737" s="19"/>
    </row>
    <row r="738" spans="18:29" ht="15.75" customHeight="1" x14ac:dyDescent="0.25">
      <c r="R738" s="7"/>
      <c r="S738" s="19"/>
      <c r="T738" s="19"/>
      <c r="U738" s="19"/>
      <c r="V738" s="19"/>
      <c r="W738" s="19"/>
      <c r="X738" s="19"/>
      <c r="Y738" s="19"/>
      <c r="Z738" s="19"/>
      <c r="AA738" s="19"/>
      <c r="AB738" s="19"/>
      <c r="AC738" s="19"/>
    </row>
    <row r="739" spans="18:29" ht="15.75" customHeight="1" x14ac:dyDescent="0.25">
      <c r="R739" s="7"/>
      <c r="S739" s="19"/>
      <c r="T739" s="19"/>
      <c r="U739" s="19"/>
      <c r="V739" s="19"/>
      <c r="W739" s="19"/>
      <c r="X739" s="19"/>
      <c r="Y739" s="19"/>
      <c r="Z739" s="19"/>
      <c r="AA739" s="19"/>
      <c r="AB739" s="19"/>
      <c r="AC739" s="19"/>
    </row>
    <row r="740" spans="18:29" ht="15.75" customHeight="1" x14ac:dyDescent="0.25">
      <c r="R740" s="7"/>
      <c r="S740" s="19"/>
      <c r="T740" s="19"/>
      <c r="U740" s="19"/>
      <c r="V740" s="19"/>
      <c r="W740" s="19"/>
      <c r="X740" s="19"/>
      <c r="Y740" s="19"/>
      <c r="Z740" s="19"/>
      <c r="AA740" s="19"/>
      <c r="AB740" s="19"/>
      <c r="AC740" s="19"/>
    </row>
    <row r="741" spans="18:29" ht="15.75" customHeight="1" x14ac:dyDescent="0.25">
      <c r="R741" s="7"/>
      <c r="S741" s="19"/>
      <c r="T741" s="19"/>
      <c r="U741" s="19"/>
      <c r="V741" s="19"/>
      <c r="W741" s="19"/>
      <c r="X741" s="19"/>
      <c r="Y741" s="19"/>
      <c r="Z741" s="19"/>
      <c r="AA741" s="19"/>
      <c r="AB741" s="19"/>
      <c r="AC741" s="19"/>
    </row>
    <row r="742" spans="18:29" ht="15.75" customHeight="1" x14ac:dyDescent="0.25">
      <c r="R742" s="7"/>
      <c r="S742" s="19"/>
      <c r="T742" s="19"/>
      <c r="U742" s="19"/>
      <c r="V742" s="19"/>
      <c r="W742" s="19"/>
      <c r="X742" s="19"/>
      <c r="Y742" s="19"/>
      <c r="Z742" s="19"/>
      <c r="AA742" s="19"/>
      <c r="AB742" s="19"/>
      <c r="AC742" s="19"/>
    </row>
    <row r="743" spans="18:29" ht="15.75" customHeight="1" x14ac:dyDescent="0.25">
      <c r="R743" s="7"/>
      <c r="S743" s="19"/>
      <c r="T743" s="19"/>
      <c r="U743" s="19"/>
      <c r="V743" s="19"/>
      <c r="W743" s="19"/>
      <c r="X743" s="19"/>
      <c r="Y743" s="19"/>
      <c r="Z743" s="19"/>
      <c r="AA743" s="19"/>
      <c r="AB743" s="19"/>
      <c r="AC743" s="19"/>
    </row>
    <row r="744" spans="18:29" ht="15.75" customHeight="1" x14ac:dyDescent="0.25">
      <c r="R744" s="7"/>
      <c r="S744" s="19"/>
      <c r="T744" s="19"/>
      <c r="U744" s="19"/>
      <c r="V744" s="19"/>
      <c r="W744" s="19"/>
      <c r="X744" s="19"/>
      <c r="Y744" s="19"/>
      <c r="Z744" s="19"/>
      <c r="AA744" s="19"/>
      <c r="AB744" s="19"/>
      <c r="AC744" s="19"/>
    </row>
    <row r="745" spans="18:29" ht="15.75" customHeight="1" x14ac:dyDescent="0.25">
      <c r="R745" s="7"/>
      <c r="S745" s="19"/>
      <c r="T745" s="19"/>
      <c r="U745" s="19"/>
      <c r="V745" s="19"/>
      <c r="W745" s="19"/>
      <c r="X745" s="19"/>
      <c r="Y745" s="19"/>
      <c r="Z745" s="19"/>
      <c r="AA745" s="19"/>
      <c r="AB745" s="19"/>
      <c r="AC745" s="19"/>
    </row>
    <row r="746" spans="18:29" ht="15.75" customHeight="1" x14ac:dyDescent="0.25">
      <c r="R746" s="7"/>
      <c r="S746" s="19"/>
      <c r="T746" s="19"/>
      <c r="U746" s="19"/>
      <c r="V746" s="19"/>
      <c r="W746" s="19"/>
      <c r="X746" s="19"/>
      <c r="Y746" s="19"/>
      <c r="Z746" s="19"/>
      <c r="AA746" s="19"/>
      <c r="AB746" s="19"/>
      <c r="AC746" s="19"/>
    </row>
    <row r="747" spans="18:29" ht="15.75" customHeight="1" x14ac:dyDescent="0.25">
      <c r="R747" s="7"/>
      <c r="S747" s="19"/>
      <c r="T747" s="19"/>
      <c r="U747" s="19"/>
      <c r="V747" s="19"/>
      <c r="W747" s="19"/>
      <c r="X747" s="19"/>
      <c r="Y747" s="19"/>
      <c r="Z747" s="19"/>
      <c r="AA747" s="19"/>
      <c r="AB747" s="19"/>
      <c r="AC747" s="19"/>
    </row>
    <row r="748" spans="18:29" ht="15.75" customHeight="1" x14ac:dyDescent="0.25">
      <c r="R748" s="7"/>
      <c r="S748" s="19"/>
      <c r="T748" s="19"/>
      <c r="U748" s="19"/>
      <c r="V748" s="19"/>
      <c r="W748" s="19"/>
      <c r="X748" s="19"/>
      <c r="Y748" s="19"/>
      <c r="Z748" s="19"/>
      <c r="AA748" s="19"/>
      <c r="AB748" s="19"/>
      <c r="AC748" s="19"/>
    </row>
    <row r="749" spans="18:29" ht="15.75" customHeight="1" x14ac:dyDescent="0.25">
      <c r="R749" s="7"/>
      <c r="S749" s="19"/>
      <c r="T749" s="19"/>
      <c r="U749" s="19"/>
      <c r="V749" s="19"/>
      <c r="W749" s="19"/>
      <c r="X749" s="19"/>
      <c r="Y749" s="19"/>
      <c r="Z749" s="19"/>
      <c r="AA749" s="19"/>
      <c r="AB749" s="19"/>
      <c r="AC749" s="19"/>
    </row>
    <row r="750" spans="18:29" ht="15.75" customHeight="1" x14ac:dyDescent="0.25">
      <c r="R750" s="7"/>
      <c r="S750" s="19"/>
      <c r="T750" s="19"/>
      <c r="U750" s="19"/>
      <c r="V750" s="19"/>
      <c r="W750" s="19"/>
      <c r="X750" s="19"/>
      <c r="Y750" s="19"/>
      <c r="Z750" s="19"/>
      <c r="AA750" s="19"/>
      <c r="AB750" s="19"/>
      <c r="AC750" s="19"/>
    </row>
    <row r="751" spans="18:29" ht="15.75" customHeight="1" x14ac:dyDescent="0.25">
      <c r="R751" s="7"/>
      <c r="S751" s="19"/>
      <c r="T751" s="19"/>
      <c r="U751" s="19"/>
      <c r="V751" s="19"/>
      <c r="W751" s="19"/>
      <c r="X751" s="19"/>
      <c r="Y751" s="19"/>
      <c r="Z751" s="19"/>
      <c r="AA751" s="19"/>
      <c r="AB751" s="19"/>
      <c r="AC751" s="19"/>
    </row>
    <row r="752" spans="18:29" ht="15.75" customHeight="1" x14ac:dyDescent="0.25">
      <c r="R752" s="7"/>
      <c r="S752" s="19"/>
      <c r="T752" s="19"/>
      <c r="U752" s="19"/>
      <c r="V752" s="19"/>
      <c r="W752" s="19"/>
      <c r="X752" s="19"/>
      <c r="Y752" s="19"/>
      <c r="Z752" s="19"/>
      <c r="AA752" s="19"/>
      <c r="AB752" s="19"/>
      <c r="AC752" s="19"/>
    </row>
    <row r="753" spans="18:29" ht="15.75" customHeight="1" x14ac:dyDescent="0.25">
      <c r="R753" s="7"/>
      <c r="S753" s="19"/>
      <c r="T753" s="19"/>
      <c r="U753" s="19"/>
      <c r="V753" s="19"/>
      <c r="W753" s="19"/>
      <c r="X753" s="19"/>
      <c r="Y753" s="19"/>
      <c r="Z753" s="19"/>
      <c r="AA753" s="19"/>
      <c r="AB753" s="19"/>
      <c r="AC753" s="19"/>
    </row>
    <row r="754" spans="18:29" ht="15.75" customHeight="1" x14ac:dyDescent="0.25">
      <c r="R754" s="7"/>
      <c r="S754" s="19"/>
      <c r="T754" s="19"/>
      <c r="U754" s="19"/>
      <c r="V754" s="19"/>
      <c r="W754" s="19"/>
      <c r="X754" s="19"/>
      <c r="Y754" s="19"/>
      <c r="Z754" s="19"/>
      <c r="AA754" s="19"/>
      <c r="AB754" s="19"/>
      <c r="AC754" s="19"/>
    </row>
    <row r="755" spans="18:29" ht="15.75" customHeight="1" x14ac:dyDescent="0.25">
      <c r="R755" s="7"/>
      <c r="S755" s="19"/>
      <c r="T755" s="19"/>
      <c r="U755" s="19"/>
      <c r="V755" s="19"/>
      <c r="W755" s="19"/>
      <c r="X755" s="19"/>
      <c r="Y755" s="19"/>
      <c r="Z755" s="19"/>
      <c r="AA755" s="19"/>
      <c r="AB755" s="19"/>
      <c r="AC755" s="19"/>
    </row>
    <row r="756" spans="18:29" ht="15.75" customHeight="1" x14ac:dyDescent="0.25">
      <c r="R756" s="7"/>
      <c r="S756" s="19"/>
      <c r="T756" s="19"/>
      <c r="U756" s="19"/>
      <c r="V756" s="19"/>
      <c r="W756" s="19"/>
      <c r="X756" s="19"/>
      <c r="Y756" s="19"/>
      <c r="Z756" s="19"/>
      <c r="AA756" s="19"/>
      <c r="AB756" s="19"/>
      <c r="AC756" s="19"/>
    </row>
    <row r="757" spans="18:29" ht="15.75" customHeight="1" x14ac:dyDescent="0.25">
      <c r="R757" s="7"/>
      <c r="S757" s="19"/>
      <c r="T757" s="19"/>
      <c r="U757" s="19"/>
      <c r="V757" s="19"/>
      <c r="W757" s="19"/>
      <c r="X757" s="19"/>
      <c r="Y757" s="19"/>
      <c r="Z757" s="19"/>
      <c r="AA757" s="19"/>
      <c r="AB757" s="19"/>
      <c r="AC757" s="19"/>
    </row>
    <row r="758" spans="18:29" ht="15.75" customHeight="1" x14ac:dyDescent="0.25">
      <c r="R758" s="7"/>
      <c r="S758" s="19"/>
      <c r="T758" s="19"/>
      <c r="U758" s="19"/>
      <c r="V758" s="19"/>
      <c r="W758" s="19"/>
      <c r="X758" s="19"/>
      <c r="Y758" s="19"/>
      <c r="Z758" s="19"/>
      <c r="AA758" s="19"/>
      <c r="AB758" s="19"/>
      <c r="AC758" s="19"/>
    </row>
    <row r="759" spans="18:29" ht="15.75" customHeight="1" x14ac:dyDescent="0.25">
      <c r="R759" s="7"/>
      <c r="S759" s="19"/>
      <c r="T759" s="19"/>
      <c r="U759" s="19"/>
      <c r="V759" s="19"/>
      <c r="W759" s="19"/>
      <c r="X759" s="19"/>
      <c r="Y759" s="19"/>
      <c r="Z759" s="19"/>
      <c r="AA759" s="19"/>
      <c r="AB759" s="19"/>
      <c r="AC759" s="19"/>
    </row>
    <row r="760" spans="18:29" ht="15.75" customHeight="1" x14ac:dyDescent="0.25">
      <c r="R760" s="7"/>
      <c r="S760" s="19"/>
      <c r="T760" s="19"/>
      <c r="U760" s="19"/>
      <c r="V760" s="19"/>
      <c r="W760" s="19"/>
      <c r="X760" s="19"/>
      <c r="Y760" s="19"/>
      <c r="Z760" s="19"/>
      <c r="AA760" s="19"/>
      <c r="AB760" s="19"/>
      <c r="AC760" s="19"/>
    </row>
    <row r="761" spans="18:29" ht="15.75" customHeight="1" x14ac:dyDescent="0.25">
      <c r="R761" s="7"/>
      <c r="S761" s="19"/>
      <c r="T761" s="19"/>
      <c r="U761" s="19"/>
      <c r="V761" s="19"/>
      <c r="W761" s="19"/>
      <c r="X761" s="19"/>
      <c r="Y761" s="19"/>
      <c r="Z761" s="19"/>
      <c r="AA761" s="19"/>
      <c r="AB761" s="19"/>
      <c r="AC761" s="19"/>
    </row>
    <row r="762" spans="18:29" ht="15.75" customHeight="1" x14ac:dyDescent="0.25">
      <c r="R762" s="7"/>
      <c r="S762" s="19"/>
      <c r="T762" s="19"/>
      <c r="U762" s="19"/>
      <c r="V762" s="19"/>
      <c r="W762" s="19"/>
      <c r="X762" s="19"/>
      <c r="Y762" s="19"/>
      <c r="Z762" s="19"/>
      <c r="AA762" s="19"/>
      <c r="AB762" s="19"/>
      <c r="AC762" s="19"/>
    </row>
    <row r="763" spans="18:29" ht="15.75" customHeight="1" x14ac:dyDescent="0.25">
      <c r="R763" s="7"/>
      <c r="S763" s="19"/>
      <c r="T763" s="19"/>
      <c r="U763" s="19"/>
      <c r="V763" s="19"/>
      <c r="W763" s="19"/>
      <c r="X763" s="19"/>
      <c r="Y763" s="19"/>
      <c r="Z763" s="19"/>
      <c r="AA763" s="19"/>
      <c r="AB763" s="19"/>
      <c r="AC763" s="19"/>
    </row>
    <row r="764" spans="18:29" ht="15.75" customHeight="1" x14ac:dyDescent="0.25">
      <c r="R764" s="7"/>
      <c r="S764" s="19"/>
      <c r="T764" s="19"/>
      <c r="U764" s="19"/>
      <c r="V764" s="19"/>
      <c r="W764" s="19"/>
      <c r="X764" s="19"/>
      <c r="Y764" s="19"/>
      <c r="Z764" s="19"/>
      <c r="AA764" s="19"/>
      <c r="AB764" s="19"/>
      <c r="AC764" s="19"/>
    </row>
    <row r="765" spans="18:29" ht="15.75" customHeight="1" x14ac:dyDescent="0.25">
      <c r="R765" s="7"/>
      <c r="S765" s="19"/>
      <c r="T765" s="19"/>
      <c r="U765" s="19"/>
      <c r="V765" s="19"/>
      <c r="W765" s="19"/>
      <c r="X765" s="19"/>
      <c r="Y765" s="19"/>
      <c r="Z765" s="19"/>
      <c r="AA765" s="19"/>
      <c r="AB765" s="19"/>
      <c r="AC765" s="19"/>
    </row>
    <row r="766" spans="18:29" ht="15.75" customHeight="1" x14ac:dyDescent="0.25">
      <c r="R766" s="7"/>
      <c r="S766" s="19"/>
      <c r="T766" s="19"/>
      <c r="U766" s="19"/>
      <c r="V766" s="19"/>
      <c r="W766" s="19"/>
      <c r="X766" s="19"/>
      <c r="Y766" s="19"/>
      <c r="Z766" s="19"/>
      <c r="AA766" s="19"/>
      <c r="AB766" s="19"/>
      <c r="AC766" s="19"/>
    </row>
    <row r="767" spans="18:29" ht="15.75" customHeight="1" x14ac:dyDescent="0.25">
      <c r="R767" s="7"/>
      <c r="S767" s="19"/>
      <c r="T767" s="19"/>
      <c r="U767" s="19"/>
      <c r="V767" s="19"/>
      <c r="W767" s="19"/>
      <c r="X767" s="19"/>
      <c r="Y767" s="19"/>
      <c r="Z767" s="19"/>
      <c r="AA767" s="19"/>
      <c r="AB767" s="19"/>
      <c r="AC767" s="19"/>
    </row>
    <row r="768" spans="18:29" ht="15.75" customHeight="1" x14ac:dyDescent="0.25">
      <c r="R768" s="7"/>
      <c r="S768" s="19"/>
      <c r="T768" s="19"/>
      <c r="U768" s="19"/>
      <c r="V768" s="19"/>
      <c r="W768" s="19"/>
      <c r="X768" s="19"/>
      <c r="Y768" s="19"/>
      <c r="Z768" s="19"/>
      <c r="AA768" s="19"/>
      <c r="AB768" s="19"/>
      <c r="AC768" s="19"/>
    </row>
    <row r="769" spans="18:29" ht="15.75" customHeight="1" x14ac:dyDescent="0.25">
      <c r="R769" s="7"/>
      <c r="S769" s="19"/>
      <c r="T769" s="19"/>
      <c r="U769" s="19"/>
      <c r="V769" s="19"/>
      <c r="W769" s="19"/>
      <c r="X769" s="19"/>
      <c r="Y769" s="19"/>
      <c r="Z769" s="19"/>
      <c r="AA769" s="19"/>
      <c r="AB769" s="19"/>
      <c r="AC769" s="19"/>
    </row>
    <row r="770" spans="18:29" ht="15.75" customHeight="1" x14ac:dyDescent="0.25">
      <c r="R770" s="7"/>
      <c r="S770" s="19"/>
      <c r="T770" s="19"/>
      <c r="U770" s="19"/>
      <c r="V770" s="19"/>
      <c r="W770" s="19"/>
      <c r="X770" s="19"/>
      <c r="Y770" s="19"/>
      <c r="Z770" s="19"/>
      <c r="AA770" s="19"/>
      <c r="AB770" s="19"/>
      <c r="AC770" s="19"/>
    </row>
    <row r="771" spans="18:29" ht="15.75" customHeight="1" x14ac:dyDescent="0.25">
      <c r="R771" s="7"/>
      <c r="S771" s="19"/>
      <c r="T771" s="19"/>
      <c r="U771" s="19"/>
      <c r="V771" s="19"/>
      <c r="W771" s="19"/>
      <c r="X771" s="19"/>
      <c r="Y771" s="19"/>
      <c r="Z771" s="19"/>
      <c r="AA771" s="19"/>
      <c r="AB771" s="19"/>
      <c r="AC771" s="19"/>
    </row>
    <row r="772" spans="18:29" ht="15.75" customHeight="1" x14ac:dyDescent="0.25">
      <c r="R772" s="7"/>
      <c r="S772" s="19"/>
      <c r="T772" s="19"/>
      <c r="U772" s="19"/>
      <c r="V772" s="19"/>
      <c r="W772" s="19"/>
      <c r="X772" s="19"/>
      <c r="Y772" s="19"/>
      <c r="Z772" s="19"/>
      <c r="AA772" s="19"/>
      <c r="AB772" s="19"/>
      <c r="AC772" s="19"/>
    </row>
    <row r="773" spans="18:29" ht="15.75" customHeight="1" x14ac:dyDescent="0.25">
      <c r="R773" s="7"/>
      <c r="S773" s="19"/>
      <c r="T773" s="19"/>
      <c r="U773" s="19"/>
      <c r="V773" s="19"/>
      <c r="W773" s="19"/>
      <c r="X773" s="19"/>
      <c r="Y773" s="19"/>
      <c r="Z773" s="19"/>
      <c r="AA773" s="19"/>
      <c r="AB773" s="19"/>
      <c r="AC773" s="19"/>
    </row>
    <row r="774" spans="18:29" ht="15.75" customHeight="1" x14ac:dyDescent="0.25">
      <c r="R774" s="7"/>
      <c r="S774" s="19"/>
      <c r="T774" s="19"/>
      <c r="U774" s="19"/>
      <c r="V774" s="19"/>
      <c r="W774" s="19"/>
      <c r="X774" s="19"/>
      <c r="Y774" s="19"/>
      <c r="Z774" s="19"/>
      <c r="AA774" s="19"/>
      <c r="AB774" s="19"/>
      <c r="AC774" s="19"/>
    </row>
    <row r="775" spans="18:29" ht="15.75" customHeight="1" x14ac:dyDescent="0.25">
      <c r="R775" s="7"/>
      <c r="S775" s="19"/>
      <c r="T775" s="19"/>
      <c r="U775" s="19"/>
      <c r="V775" s="19"/>
      <c r="W775" s="19"/>
      <c r="X775" s="19"/>
      <c r="Y775" s="19"/>
      <c r="Z775" s="19"/>
      <c r="AA775" s="19"/>
      <c r="AB775" s="19"/>
      <c r="AC775" s="19"/>
    </row>
    <row r="776" spans="18:29" ht="15.75" customHeight="1" x14ac:dyDescent="0.25">
      <c r="R776" s="7"/>
      <c r="S776" s="19"/>
      <c r="T776" s="19"/>
      <c r="U776" s="19"/>
      <c r="V776" s="19"/>
      <c r="W776" s="19"/>
      <c r="X776" s="19"/>
      <c r="Y776" s="19"/>
      <c r="Z776" s="19"/>
      <c r="AA776" s="19"/>
      <c r="AB776" s="19"/>
      <c r="AC776" s="19"/>
    </row>
    <row r="777" spans="18:29" ht="15.75" customHeight="1" x14ac:dyDescent="0.25">
      <c r="R777" s="7"/>
      <c r="S777" s="19"/>
      <c r="T777" s="19"/>
      <c r="U777" s="19"/>
      <c r="V777" s="19"/>
      <c r="W777" s="19"/>
      <c r="X777" s="19"/>
      <c r="Y777" s="19"/>
      <c r="Z777" s="19"/>
      <c r="AA777" s="19"/>
      <c r="AB777" s="19"/>
      <c r="AC777" s="19"/>
    </row>
    <row r="778" spans="18:29" ht="15.75" customHeight="1" x14ac:dyDescent="0.25">
      <c r="R778" s="7"/>
      <c r="S778" s="19"/>
      <c r="T778" s="19"/>
      <c r="U778" s="19"/>
      <c r="V778" s="19"/>
      <c r="W778" s="19"/>
      <c r="X778" s="19"/>
      <c r="Y778" s="19"/>
      <c r="Z778" s="19"/>
      <c r="AA778" s="19"/>
      <c r="AB778" s="19"/>
      <c r="AC778" s="19"/>
    </row>
    <row r="779" spans="18:29" ht="15.75" customHeight="1" x14ac:dyDescent="0.25">
      <c r="R779" s="7"/>
      <c r="S779" s="19"/>
      <c r="T779" s="19"/>
      <c r="U779" s="19"/>
      <c r="V779" s="19"/>
      <c r="W779" s="19"/>
      <c r="X779" s="19"/>
      <c r="Y779" s="19"/>
      <c r="Z779" s="19"/>
      <c r="AA779" s="19"/>
      <c r="AB779" s="19"/>
      <c r="AC779" s="19"/>
    </row>
    <row r="780" spans="18:29" ht="15.75" customHeight="1" x14ac:dyDescent="0.25">
      <c r="R780" s="7"/>
      <c r="S780" s="19"/>
      <c r="T780" s="19"/>
      <c r="U780" s="19"/>
      <c r="V780" s="19"/>
      <c r="W780" s="19"/>
      <c r="X780" s="19"/>
      <c r="Y780" s="19"/>
      <c r="Z780" s="19"/>
      <c r="AA780" s="19"/>
      <c r="AB780" s="19"/>
      <c r="AC780" s="19"/>
    </row>
    <row r="781" spans="18:29" ht="15.75" customHeight="1" x14ac:dyDescent="0.25">
      <c r="R781" s="7"/>
      <c r="S781" s="19"/>
      <c r="T781" s="19"/>
      <c r="U781" s="19"/>
      <c r="V781" s="19"/>
      <c r="W781" s="19"/>
      <c r="X781" s="19"/>
      <c r="Y781" s="19"/>
      <c r="Z781" s="19"/>
      <c r="AA781" s="19"/>
      <c r="AB781" s="19"/>
      <c r="AC781" s="19"/>
    </row>
    <row r="782" spans="18:29" ht="15.75" customHeight="1" x14ac:dyDescent="0.25">
      <c r="R782" s="7"/>
      <c r="S782" s="19"/>
      <c r="T782" s="19"/>
      <c r="U782" s="19"/>
      <c r="V782" s="19"/>
      <c r="W782" s="19"/>
      <c r="X782" s="19"/>
      <c r="Y782" s="19"/>
      <c r="Z782" s="19"/>
      <c r="AA782" s="19"/>
      <c r="AB782" s="19"/>
      <c r="AC782" s="19"/>
    </row>
    <row r="783" spans="18:29" ht="15.75" customHeight="1" x14ac:dyDescent="0.25">
      <c r="R783" s="7"/>
      <c r="S783" s="19"/>
      <c r="T783" s="19"/>
      <c r="U783" s="19"/>
      <c r="V783" s="19"/>
      <c r="W783" s="19"/>
      <c r="X783" s="19"/>
      <c r="Y783" s="19"/>
      <c r="Z783" s="19"/>
      <c r="AA783" s="19"/>
      <c r="AB783" s="19"/>
      <c r="AC783" s="19"/>
    </row>
    <row r="784" spans="18:29" ht="15.75" customHeight="1" x14ac:dyDescent="0.25">
      <c r="R784" s="7"/>
      <c r="S784" s="19"/>
      <c r="T784" s="19"/>
      <c r="U784" s="19"/>
      <c r="V784" s="19"/>
      <c r="W784" s="19"/>
      <c r="X784" s="19"/>
      <c r="Y784" s="19"/>
      <c r="Z784" s="19"/>
      <c r="AA784" s="19"/>
      <c r="AB784" s="19"/>
      <c r="AC784" s="19"/>
    </row>
    <row r="785" spans="18:29" ht="15.75" customHeight="1" x14ac:dyDescent="0.25">
      <c r="R785" s="7"/>
      <c r="S785" s="19"/>
      <c r="T785" s="19"/>
      <c r="U785" s="19"/>
      <c r="V785" s="19"/>
      <c r="W785" s="19"/>
      <c r="X785" s="19"/>
      <c r="Y785" s="19"/>
      <c r="Z785" s="19"/>
      <c r="AA785" s="19"/>
      <c r="AB785" s="19"/>
      <c r="AC785" s="19"/>
    </row>
    <row r="786" spans="18:29" ht="15.75" customHeight="1" x14ac:dyDescent="0.25">
      <c r="R786" s="7"/>
      <c r="S786" s="19"/>
      <c r="T786" s="19"/>
      <c r="U786" s="19"/>
      <c r="V786" s="19"/>
      <c r="W786" s="19"/>
      <c r="X786" s="19"/>
      <c r="Y786" s="19"/>
      <c r="Z786" s="19"/>
      <c r="AA786" s="19"/>
      <c r="AB786" s="19"/>
      <c r="AC786" s="19"/>
    </row>
    <row r="787" spans="18:29" ht="15.75" customHeight="1" x14ac:dyDescent="0.25">
      <c r="R787" s="7"/>
      <c r="S787" s="19"/>
      <c r="T787" s="19"/>
      <c r="U787" s="19"/>
      <c r="V787" s="19"/>
      <c r="W787" s="19"/>
      <c r="X787" s="19"/>
      <c r="Y787" s="19"/>
      <c r="Z787" s="19"/>
      <c r="AA787" s="19"/>
      <c r="AB787" s="19"/>
      <c r="AC787" s="19"/>
    </row>
    <row r="788" spans="18:29" ht="15.75" customHeight="1" x14ac:dyDescent="0.25">
      <c r="R788" s="7"/>
      <c r="S788" s="19"/>
      <c r="T788" s="19"/>
      <c r="U788" s="19"/>
      <c r="V788" s="19"/>
      <c r="W788" s="19"/>
      <c r="X788" s="19"/>
      <c r="Y788" s="19"/>
      <c r="Z788" s="19"/>
      <c r="AA788" s="19"/>
      <c r="AB788" s="19"/>
      <c r="AC788" s="19"/>
    </row>
    <row r="789" spans="18:29" ht="15.75" customHeight="1" x14ac:dyDescent="0.25">
      <c r="R789" s="7"/>
      <c r="S789" s="19"/>
      <c r="T789" s="19"/>
      <c r="U789" s="19"/>
      <c r="V789" s="19"/>
      <c r="W789" s="19"/>
      <c r="X789" s="19"/>
      <c r="Y789" s="19"/>
      <c r="Z789" s="19"/>
      <c r="AA789" s="19"/>
      <c r="AB789" s="19"/>
      <c r="AC789" s="19"/>
    </row>
    <row r="790" spans="18:29" ht="15.75" customHeight="1" x14ac:dyDescent="0.25">
      <c r="R790" s="7"/>
      <c r="S790" s="19"/>
      <c r="T790" s="19"/>
      <c r="U790" s="19"/>
      <c r="V790" s="19"/>
      <c r="W790" s="19"/>
      <c r="X790" s="19"/>
      <c r="Y790" s="19"/>
      <c r="Z790" s="19"/>
      <c r="AA790" s="19"/>
      <c r="AB790" s="19"/>
      <c r="AC790" s="19"/>
    </row>
    <row r="791" spans="18:29" ht="15.75" customHeight="1" x14ac:dyDescent="0.25">
      <c r="R791" s="7"/>
      <c r="S791" s="19"/>
      <c r="T791" s="19"/>
      <c r="U791" s="19"/>
      <c r="V791" s="19"/>
      <c r="W791" s="19"/>
      <c r="X791" s="19"/>
      <c r="Y791" s="19"/>
      <c r="Z791" s="19"/>
      <c r="AA791" s="19"/>
      <c r="AB791" s="19"/>
      <c r="AC791" s="19"/>
    </row>
    <row r="792" spans="18:29" ht="15.75" customHeight="1" x14ac:dyDescent="0.25">
      <c r="R792" s="7"/>
      <c r="S792" s="19"/>
      <c r="T792" s="19"/>
      <c r="U792" s="19"/>
      <c r="V792" s="19"/>
      <c r="W792" s="19"/>
      <c r="X792" s="19"/>
      <c r="Y792" s="19"/>
      <c r="Z792" s="19"/>
      <c r="AA792" s="19"/>
      <c r="AB792" s="19"/>
      <c r="AC792" s="19"/>
    </row>
    <row r="793" spans="18:29" ht="15.75" customHeight="1" x14ac:dyDescent="0.25">
      <c r="R793" s="7"/>
      <c r="S793" s="19"/>
      <c r="T793" s="19"/>
      <c r="U793" s="19"/>
      <c r="V793" s="19"/>
      <c r="W793" s="19"/>
      <c r="X793" s="19"/>
      <c r="Y793" s="19"/>
      <c r="Z793" s="19"/>
      <c r="AA793" s="19"/>
      <c r="AB793" s="19"/>
      <c r="AC793" s="19"/>
    </row>
    <row r="794" spans="18:29" ht="15.75" customHeight="1" x14ac:dyDescent="0.25">
      <c r="R794" s="7"/>
      <c r="S794" s="19"/>
      <c r="T794" s="19"/>
      <c r="U794" s="19"/>
      <c r="V794" s="19"/>
      <c r="W794" s="19"/>
      <c r="X794" s="19"/>
      <c r="Y794" s="19"/>
      <c r="Z794" s="19"/>
      <c r="AA794" s="19"/>
      <c r="AB794" s="19"/>
      <c r="AC794" s="19"/>
    </row>
    <row r="795" spans="18:29" ht="15.75" customHeight="1" x14ac:dyDescent="0.25">
      <c r="R795" s="7"/>
      <c r="S795" s="19"/>
      <c r="T795" s="19"/>
      <c r="U795" s="19"/>
      <c r="V795" s="19"/>
      <c r="W795" s="19"/>
      <c r="X795" s="19"/>
      <c r="Y795" s="19"/>
      <c r="Z795" s="19"/>
      <c r="AA795" s="19"/>
      <c r="AB795" s="19"/>
      <c r="AC795" s="19"/>
    </row>
    <row r="796" spans="18:29" ht="15.75" customHeight="1" x14ac:dyDescent="0.25">
      <c r="R796" s="7"/>
      <c r="S796" s="19"/>
      <c r="T796" s="19"/>
      <c r="U796" s="19"/>
      <c r="V796" s="19"/>
      <c r="W796" s="19"/>
      <c r="X796" s="19"/>
      <c r="Y796" s="19"/>
      <c r="Z796" s="19"/>
      <c r="AA796" s="19"/>
      <c r="AB796" s="19"/>
      <c r="AC796" s="19"/>
    </row>
    <row r="797" spans="18:29" ht="15.75" customHeight="1" x14ac:dyDescent="0.25">
      <c r="R797" s="7"/>
      <c r="S797" s="19"/>
      <c r="T797" s="19"/>
      <c r="U797" s="19"/>
      <c r="V797" s="19"/>
      <c r="W797" s="19"/>
      <c r="X797" s="19"/>
      <c r="Y797" s="19"/>
      <c r="Z797" s="19"/>
      <c r="AA797" s="19"/>
      <c r="AB797" s="19"/>
      <c r="AC797" s="19"/>
    </row>
    <row r="798" spans="18:29" ht="15.75" customHeight="1" x14ac:dyDescent="0.25">
      <c r="R798" s="7"/>
      <c r="S798" s="19"/>
      <c r="T798" s="19"/>
      <c r="U798" s="19"/>
      <c r="V798" s="19"/>
      <c r="W798" s="19"/>
      <c r="X798" s="19"/>
      <c r="Y798" s="19"/>
      <c r="Z798" s="19"/>
      <c r="AA798" s="19"/>
      <c r="AB798" s="19"/>
      <c r="AC798" s="19"/>
    </row>
    <row r="799" spans="18:29" ht="15.75" customHeight="1" x14ac:dyDescent="0.25">
      <c r="R799" s="7"/>
      <c r="S799" s="19"/>
      <c r="T799" s="19"/>
      <c r="U799" s="19"/>
      <c r="V799" s="19"/>
      <c r="W799" s="19"/>
      <c r="X799" s="19"/>
      <c r="Y799" s="19"/>
      <c r="Z799" s="19"/>
      <c r="AA799" s="19"/>
      <c r="AB799" s="19"/>
      <c r="AC799" s="19"/>
    </row>
    <row r="800" spans="18:29" ht="15.75" customHeight="1" x14ac:dyDescent="0.25">
      <c r="R800" s="7"/>
      <c r="S800" s="19"/>
      <c r="T800" s="19"/>
      <c r="U800" s="19"/>
      <c r="V800" s="19"/>
      <c r="W800" s="19"/>
      <c r="X800" s="19"/>
      <c r="Y800" s="19"/>
      <c r="Z800" s="19"/>
      <c r="AA800" s="19"/>
      <c r="AB800" s="19"/>
      <c r="AC800" s="19"/>
    </row>
    <row r="801" spans="18:29" ht="15.75" customHeight="1" x14ac:dyDescent="0.25">
      <c r="R801" s="7"/>
      <c r="S801" s="19"/>
      <c r="T801" s="19"/>
      <c r="U801" s="19"/>
      <c r="V801" s="19"/>
      <c r="W801" s="19"/>
      <c r="X801" s="19"/>
      <c r="Y801" s="19"/>
      <c r="Z801" s="19"/>
      <c r="AA801" s="19"/>
      <c r="AB801" s="19"/>
      <c r="AC801" s="19"/>
    </row>
    <row r="802" spans="18:29" ht="15.75" customHeight="1" x14ac:dyDescent="0.25">
      <c r="R802" s="7"/>
      <c r="S802" s="19"/>
      <c r="T802" s="19"/>
      <c r="U802" s="19"/>
      <c r="V802" s="19"/>
      <c r="W802" s="19"/>
      <c r="X802" s="19"/>
      <c r="Y802" s="19"/>
      <c r="Z802" s="19"/>
      <c r="AA802" s="19"/>
      <c r="AB802" s="19"/>
      <c r="AC802" s="19"/>
    </row>
    <row r="803" spans="18:29" ht="15.75" customHeight="1" x14ac:dyDescent="0.25">
      <c r="R803" s="7"/>
      <c r="S803" s="19"/>
      <c r="T803" s="19"/>
      <c r="U803" s="19"/>
      <c r="V803" s="19"/>
      <c r="W803" s="19"/>
      <c r="X803" s="19"/>
      <c r="Y803" s="19"/>
      <c r="Z803" s="19"/>
      <c r="AA803" s="19"/>
      <c r="AB803" s="19"/>
      <c r="AC803" s="19"/>
    </row>
    <row r="804" spans="18:29" ht="15.75" customHeight="1" x14ac:dyDescent="0.25">
      <c r="R804" s="7"/>
      <c r="S804" s="19"/>
      <c r="T804" s="19"/>
      <c r="U804" s="19"/>
      <c r="V804" s="19"/>
      <c r="W804" s="19"/>
      <c r="X804" s="19"/>
      <c r="Y804" s="19"/>
      <c r="Z804" s="19"/>
      <c r="AA804" s="19"/>
      <c r="AB804" s="19"/>
      <c r="AC804" s="19"/>
    </row>
    <row r="805" spans="18:29" ht="15.75" customHeight="1" x14ac:dyDescent="0.25">
      <c r="R805" s="7"/>
      <c r="S805" s="19"/>
      <c r="T805" s="19"/>
      <c r="U805" s="19"/>
      <c r="V805" s="19"/>
      <c r="W805" s="19"/>
      <c r="X805" s="19"/>
      <c r="Y805" s="19"/>
      <c r="Z805" s="19"/>
      <c r="AA805" s="19"/>
      <c r="AB805" s="19"/>
      <c r="AC805" s="19"/>
    </row>
    <row r="806" spans="18:29" ht="15.75" customHeight="1" x14ac:dyDescent="0.25">
      <c r="R806" s="7"/>
      <c r="S806" s="19"/>
      <c r="T806" s="19"/>
      <c r="U806" s="19"/>
      <c r="V806" s="19"/>
      <c r="W806" s="19"/>
      <c r="X806" s="19"/>
      <c r="Y806" s="19"/>
      <c r="Z806" s="19"/>
      <c r="AA806" s="19"/>
      <c r="AB806" s="19"/>
      <c r="AC806" s="19"/>
    </row>
    <row r="807" spans="18:29" ht="15.75" customHeight="1" x14ac:dyDescent="0.25">
      <c r="R807" s="7"/>
      <c r="S807" s="19"/>
      <c r="T807" s="19"/>
      <c r="U807" s="19"/>
      <c r="V807" s="19"/>
      <c r="W807" s="19"/>
      <c r="X807" s="19"/>
      <c r="Y807" s="19"/>
      <c r="Z807" s="19"/>
      <c r="AA807" s="19"/>
      <c r="AB807" s="19"/>
      <c r="AC807" s="19"/>
    </row>
    <row r="808" spans="18:29" ht="15.75" customHeight="1" x14ac:dyDescent="0.25">
      <c r="R808" s="7"/>
      <c r="S808" s="19"/>
      <c r="T808" s="19"/>
      <c r="U808" s="19"/>
      <c r="V808" s="19"/>
      <c r="W808" s="19"/>
      <c r="X808" s="19"/>
      <c r="Y808" s="19"/>
      <c r="Z808" s="19"/>
      <c r="AA808" s="19"/>
      <c r="AB808" s="19"/>
      <c r="AC808" s="19"/>
    </row>
    <row r="809" spans="18:29" ht="15.75" customHeight="1" x14ac:dyDescent="0.25">
      <c r="R809" s="7"/>
      <c r="S809" s="19"/>
      <c r="T809" s="19"/>
      <c r="U809" s="19"/>
      <c r="V809" s="19"/>
      <c r="W809" s="19"/>
      <c r="X809" s="19"/>
      <c r="Y809" s="19"/>
      <c r="Z809" s="19"/>
      <c r="AA809" s="19"/>
      <c r="AB809" s="19"/>
      <c r="AC809" s="19"/>
    </row>
    <row r="810" spans="18:29" ht="15.75" customHeight="1" x14ac:dyDescent="0.25">
      <c r="R810" s="7"/>
      <c r="S810" s="19"/>
      <c r="T810" s="19"/>
      <c r="U810" s="19"/>
      <c r="V810" s="19"/>
      <c r="W810" s="19"/>
      <c r="X810" s="19"/>
      <c r="Y810" s="19"/>
      <c r="Z810" s="19"/>
      <c r="AA810" s="19"/>
      <c r="AB810" s="19"/>
      <c r="AC810" s="19"/>
    </row>
    <row r="811" spans="18:29" ht="15.75" customHeight="1" x14ac:dyDescent="0.25">
      <c r="R811" s="7"/>
      <c r="S811" s="19"/>
      <c r="T811" s="19"/>
      <c r="U811" s="19"/>
      <c r="V811" s="19"/>
      <c r="W811" s="19"/>
      <c r="X811" s="19"/>
      <c r="Y811" s="19"/>
      <c r="Z811" s="19"/>
      <c r="AA811" s="19"/>
      <c r="AB811" s="19"/>
      <c r="AC811" s="19"/>
    </row>
    <row r="812" spans="18:29" ht="15.75" customHeight="1" x14ac:dyDescent="0.25">
      <c r="R812" s="7"/>
      <c r="S812" s="19"/>
      <c r="T812" s="19"/>
      <c r="U812" s="19"/>
      <c r="V812" s="19"/>
      <c r="W812" s="19"/>
      <c r="X812" s="19"/>
      <c r="Y812" s="19"/>
      <c r="Z812" s="19"/>
      <c r="AA812" s="19"/>
      <c r="AB812" s="19"/>
      <c r="AC812" s="19"/>
    </row>
    <row r="813" spans="18:29" ht="15.75" customHeight="1" x14ac:dyDescent="0.25">
      <c r="R813" s="7"/>
      <c r="S813" s="19"/>
      <c r="T813" s="19"/>
      <c r="U813" s="19"/>
      <c r="V813" s="19"/>
      <c r="W813" s="19"/>
      <c r="X813" s="19"/>
      <c r="Y813" s="19"/>
      <c r="Z813" s="19"/>
      <c r="AA813" s="19"/>
      <c r="AB813" s="19"/>
      <c r="AC813" s="19"/>
    </row>
    <row r="814" spans="18:29" ht="15.75" customHeight="1" x14ac:dyDescent="0.25">
      <c r="R814" s="7"/>
      <c r="S814" s="19"/>
      <c r="T814" s="19"/>
      <c r="U814" s="19"/>
      <c r="V814" s="19"/>
      <c r="W814" s="19"/>
      <c r="X814" s="19"/>
      <c r="Y814" s="19"/>
      <c r="Z814" s="19"/>
      <c r="AA814" s="19"/>
      <c r="AB814" s="19"/>
      <c r="AC814" s="19"/>
    </row>
    <row r="815" spans="18:29" ht="15.75" customHeight="1" x14ac:dyDescent="0.25">
      <c r="R815" s="7"/>
      <c r="S815" s="19"/>
      <c r="T815" s="19"/>
      <c r="U815" s="19"/>
      <c r="V815" s="19"/>
      <c r="W815" s="19"/>
      <c r="X815" s="19"/>
      <c r="Y815" s="19"/>
      <c r="Z815" s="19"/>
      <c r="AA815" s="19"/>
      <c r="AB815" s="19"/>
      <c r="AC815" s="19"/>
    </row>
    <row r="816" spans="18:29" ht="15.75" customHeight="1" x14ac:dyDescent="0.25">
      <c r="R816" s="7"/>
      <c r="S816" s="19"/>
      <c r="T816" s="19"/>
      <c r="U816" s="19"/>
      <c r="V816" s="19"/>
      <c r="W816" s="19"/>
      <c r="X816" s="19"/>
      <c r="Y816" s="19"/>
      <c r="Z816" s="19"/>
      <c r="AA816" s="19"/>
      <c r="AB816" s="19"/>
      <c r="AC816" s="19"/>
    </row>
    <row r="817" spans="18:29" ht="15.75" customHeight="1" x14ac:dyDescent="0.25">
      <c r="R817" s="7"/>
      <c r="S817" s="19"/>
      <c r="T817" s="19"/>
      <c r="U817" s="19"/>
      <c r="V817" s="19"/>
      <c r="W817" s="19"/>
      <c r="X817" s="19"/>
      <c r="Y817" s="19"/>
      <c r="Z817" s="19"/>
      <c r="AA817" s="19"/>
      <c r="AB817" s="19"/>
      <c r="AC817" s="19"/>
    </row>
    <row r="818" spans="18:29" ht="15.75" customHeight="1" x14ac:dyDescent="0.25">
      <c r="R818" s="7"/>
      <c r="S818" s="19"/>
      <c r="T818" s="19"/>
      <c r="U818" s="19"/>
      <c r="V818" s="19"/>
      <c r="W818" s="19"/>
      <c r="X818" s="19"/>
      <c r="Y818" s="19"/>
      <c r="Z818" s="19"/>
      <c r="AA818" s="19"/>
      <c r="AB818" s="19"/>
      <c r="AC818" s="19"/>
    </row>
    <row r="819" spans="18:29" ht="15.75" customHeight="1" x14ac:dyDescent="0.25">
      <c r="R819" s="7"/>
      <c r="S819" s="19"/>
      <c r="T819" s="19"/>
      <c r="U819" s="19"/>
      <c r="V819" s="19"/>
      <c r="W819" s="19"/>
      <c r="X819" s="19"/>
      <c r="Y819" s="19"/>
      <c r="Z819" s="19"/>
      <c r="AA819" s="19"/>
      <c r="AB819" s="19"/>
      <c r="AC819" s="19"/>
    </row>
    <row r="820" spans="18:29" ht="15.75" customHeight="1" x14ac:dyDescent="0.25">
      <c r="R820" s="7"/>
      <c r="S820" s="19"/>
      <c r="T820" s="19"/>
      <c r="U820" s="19"/>
      <c r="V820" s="19"/>
      <c r="W820" s="19"/>
      <c r="X820" s="19"/>
      <c r="Y820" s="19"/>
      <c r="Z820" s="19"/>
      <c r="AA820" s="19"/>
      <c r="AB820" s="19"/>
      <c r="AC820" s="19"/>
    </row>
    <row r="821" spans="18:29" ht="15.75" customHeight="1" x14ac:dyDescent="0.25">
      <c r="R821" s="7"/>
      <c r="S821" s="19"/>
      <c r="T821" s="19"/>
      <c r="U821" s="19"/>
      <c r="V821" s="19"/>
      <c r="W821" s="19"/>
      <c r="X821" s="19"/>
      <c r="Y821" s="19"/>
      <c r="Z821" s="19"/>
      <c r="AA821" s="19"/>
      <c r="AB821" s="19"/>
      <c r="AC821" s="19"/>
    </row>
    <row r="822" spans="18:29" ht="15.75" customHeight="1" x14ac:dyDescent="0.25">
      <c r="R822" s="7"/>
      <c r="S822" s="19"/>
      <c r="T822" s="19"/>
      <c r="U822" s="19"/>
      <c r="V822" s="19"/>
      <c r="W822" s="19"/>
      <c r="X822" s="19"/>
      <c r="Y822" s="19"/>
      <c r="Z822" s="19"/>
      <c r="AA822" s="19"/>
      <c r="AB822" s="19"/>
      <c r="AC822" s="19"/>
    </row>
    <row r="823" spans="18:29" ht="15.75" customHeight="1" x14ac:dyDescent="0.25">
      <c r="R823" s="7"/>
      <c r="S823" s="19"/>
      <c r="T823" s="19"/>
      <c r="U823" s="19"/>
      <c r="V823" s="19"/>
      <c r="W823" s="19"/>
      <c r="X823" s="19"/>
      <c r="Y823" s="19"/>
      <c r="Z823" s="19"/>
      <c r="AA823" s="19"/>
      <c r="AB823" s="19"/>
      <c r="AC823" s="19"/>
    </row>
    <row r="824" spans="18:29" ht="15.75" customHeight="1" x14ac:dyDescent="0.25">
      <c r="R824" s="7"/>
      <c r="S824" s="19"/>
      <c r="T824" s="19"/>
      <c r="U824" s="19"/>
      <c r="V824" s="19"/>
      <c r="W824" s="19"/>
      <c r="X824" s="19"/>
      <c r="Y824" s="19"/>
      <c r="Z824" s="19"/>
      <c r="AA824" s="19"/>
      <c r="AB824" s="19"/>
      <c r="AC824" s="19"/>
    </row>
    <row r="825" spans="18:29" ht="15.75" customHeight="1" x14ac:dyDescent="0.25">
      <c r="R825" s="7"/>
      <c r="S825" s="19"/>
      <c r="T825" s="19"/>
      <c r="U825" s="19"/>
      <c r="V825" s="19"/>
      <c r="W825" s="19"/>
      <c r="X825" s="19"/>
      <c r="Y825" s="19"/>
      <c r="Z825" s="19"/>
      <c r="AA825" s="19"/>
      <c r="AB825" s="19"/>
      <c r="AC825" s="19"/>
    </row>
    <row r="826" spans="18:29" ht="15.75" customHeight="1" x14ac:dyDescent="0.25">
      <c r="R826" s="7"/>
      <c r="S826" s="19"/>
      <c r="T826" s="19"/>
      <c r="U826" s="19"/>
      <c r="V826" s="19"/>
      <c r="W826" s="19"/>
      <c r="X826" s="19"/>
      <c r="Y826" s="19"/>
      <c r="Z826" s="19"/>
      <c r="AA826" s="19"/>
      <c r="AB826" s="19"/>
      <c r="AC826" s="19"/>
    </row>
    <row r="827" spans="18:29" ht="15.75" customHeight="1" x14ac:dyDescent="0.25">
      <c r="R827" s="7"/>
      <c r="S827" s="19"/>
      <c r="T827" s="19"/>
      <c r="U827" s="19"/>
      <c r="V827" s="19"/>
      <c r="W827" s="19"/>
      <c r="X827" s="19"/>
      <c r="Y827" s="19"/>
      <c r="Z827" s="19"/>
      <c r="AA827" s="19"/>
      <c r="AB827" s="19"/>
      <c r="AC827" s="19"/>
    </row>
    <row r="828" spans="18:29" ht="15.75" customHeight="1" x14ac:dyDescent="0.25">
      <c r="R828" s="7"/>
      <c r="S828" s="19"/>
      <c r="T828" s="19"/>
      <c r="U828" s="19"/>
      <c r="V828" s="19"/>
      <c r="W828" s="19"/>
      <c r="X828" s="19"/>
      <c r="Y828" s="19"/>
      <c r="Z828" s="19"/>
      <c r="AA828" s="19"/>
      <c r="AB828" s="19"/>
      <c r="AC828" s="19"/>
    </row>
    <row r="829" spans="18:29" ht="15.75" customHeight="1" x14ac:dyDescent="0.25">
      <c r="R829" s="7"/>
      <c r="S829" s="19"/>
      <c r="T829" s="19"/>
      <c r="U829" s="19"/>
      <c r="V829" s="19"/>
      <c r="W829" s="19"/>
      <c r="X829" s="19"/>
      <c r="Y829" s="19"/>
      <c r="Z829" s="19"/>
      <c r="AA829" s="19"/>
      <c r="AB829" s="19"/>
      <c r="AC829" s="19"/>
    </row>
    <row r="830" spans="18:29" ht="15.75" customHeight="1" x14ac:dyDescent="0.25">
      <c r="R830" s="7"/>
      <c r="S830" s="19"/>
      <c r="T830" s="19"/>
      <c r="U830" s="19"/>
      <c r="V830" s="19"/>
      <c r="W830" s="19"/>
      <c r="X830" s="19"/>
      <c r="Y830" s="19"/>
      <c r="Z830" s="19"/>
      <c r="AA830" s="19"/>
      <c r="AB830" s="19"/>
      <c r="AC830" s="19"/>
    </row>
    <row r="831" spans="18:29" ht="15.75" customHeight="1" x14ac:dyDescent="0.25">
      <c r="R831" s="7"/>
      <c r="S831" s="19"/>
      <c r="T831" s="19"/>
      <c r="U831" s="19"/>
      <c r="V831" s="19"/>
      <c r="W831" s="19"/>
      <c r="X831" s="19"/>
      <c r="Y831" s="19"/>
      <c r="Z831" s="19"/>
      <c r="AA831" s="19"/>
      <c r="AB831" s="19"/>
      <c r="AC831" s="19"/>
    </row>
    <row r="832" spans="18:29" ht="15.75" customHeight="1" x14ac:dyDescent="0.25">
      <c r="R832" s="7"/>
      <c r="S832" s="19"/>
      <c r="T832" s="19"/>
      <c r="U832" s="19"/>
      <c r="V832" s="19"/>
      <c r="W832" s="19"/>
      <c r="X832" s="19"/>
      <c r="Y832" s="19"/>
      <c r="Z832" s="19"/>
      <c r="AA832" s="19"/>
      <c r="AB832" s="19"/>
      <c r="AC832" s="19"/>
    </row>
    <row r="833" spans="18:29" ht="15.75" customHeight="1" x14ac:dyDescent="0.25">
      <c r="R833" s="7"/>
      <c r="S833" s="19"/>
      <c r="T833" s="19"/>
      <c r="U833" s="19"/>
      <c r="V833" s="19"/>
      <c r="W833" s="19"/>
      <c r="X833" s="19"/>
      <c r="Y833" s="19"/>
      <c r="Z833" s="19"/>
      <c r="AA833" s="19"/>
      <c r="AB833" s="19"/>
      <c r="AC833" s="19"/>
    </row>
    <row r="834" spans="18:29" ht="15.75" customHeight="1" x14ac:dyDescent="0.25">
      <c r="R834" s="7"/>
      <c r="S834" s="19"/>
      <c r="T834" s="19"/>
      <c r="U834" s="19"/>
      <c r="V834" s="19"/>
      <c r="W834" s="19"/>
      <c r="X834" s="19"/>
      <c r="Y834" s="19"/>
      <c r="Z834" s="19"/>
      <c r="AA834" s="19"/>
      <c r="AB834" s="19"/>
      <c r="AC834" s="19"/>
    </row>
    <row r="835" spans="18:29" ht="15.75" customHeight="1" x14ac:dyDescent="0.25">
      <c r="R835" s="7"/>
      <c r="S835" s="19"/>
      <c r="T835" s="19"/>
      <c r="U835" s="19"/>
      <c r="V835" s="19"/>
      <c r="W835" s="19"/>
      <c r="X835" s="19"/>
      <c r="Y835" s="19"/>
      <c r="Z835" s="19"/>
      <c r="AA835" s="19"/>
      <c r="AB835" s="19"/>
      <c r="AC835" s="19"/>
    </row>
    <row r="836" spans="18:29" ht="15.75" customHeight="1" x14ac:dyDescent="0.25">
      <c r="R836" s="7"/>
      <c r="S836" s="19"/>
      <c r="T836" s="19"/>
      <c r="U836" s="19"/>
      <c r="V836" s="19"/>
      <c r="W836" s="19"/>
      <c r="X836" s="19"/>
      <c r="Y836" s="19"/>
      <c r="Z836" s="19"/>
      <c r="AA836" s="19"/>
      <c r="AB836" s="19"/>
      <c r="AC836" s="19"/>
    </row>
    <row r="837" spans="18:29" ht="15.75" customHeight="1" x14ac:dyDescent="0.25">
      <c r="R837" s="7"/>
      <c r="S837" s="19"/>
      <c r="T837" s="19"/>
      <c r="U837" s="19"/>
      <c r="V837" s="19"/>
      <c r="W837" s="19"/>
      <c r="X837" s="19"/>
      <c r="Y837" s="19"/>
      <c r="Z837" s="19"/>
      <c r="AA837" s="19"/>
      <c r="AB837" s="19"/>
      <c r="AC837" s="19"/>
    </row>
    <row r="838" spans="18:29" ht="15.75" customHeight="1" x14ac:dyDescent="0.25">
      <c r="R838" s="7"/>
      <c r="S838" s="19"/>
      <c r="T838" s="19"/>
      <c r="U838" s="19"/>
      <c r="V838" s="19"/>
      <c r="W838" s="19"/>
      <c r="X838" s="19"/>
      <c r="Y838" s="19"/>
      <c r="Z838" s="19"/>
      <c r="AA838" s="19"/>
      <c r="AB838" s="19"/>
      <c r="AC838" s="19"/>
    </row>
    <row r="839" spans="18:29" ht="15.75" customHeight="1" x14ac:dyDescent="0.25">
      <c r="R839" s="7"/>
      <c r="S839" s="19"/>
      <c r="T839" s="19"/>
      <c r="U839" s="19"/>
      <c r="V839" s="19"/>
      <c r="W839" s="19"/>
      <c r="X839" s="19"/>
      <c r="Y839" s="19"/>
      <c r="Z839" s="19"/>
      <c r="AA839" s="19"/>
      <c r="AB839" s="19"/>
      <c r="AC839" s="19"/>
    </row>
    <row r="840" spans="18:29" ht="15.75" customHeight="1" x14ac:dyDescent="0.25">
      <c r="R840" s="7"/>
      <c r="S840" s="19"/>
      <c r="T840" s="19"/>
      <c r="U840" s="19"/>
      <c r="V840" s="19"/>
      <c r="W840" s="19"/>
      <c r="X840" s="19"/>
      <c r="Y840" s="19"/>
      <c r="Z840" s="19"/>
      <c r="AA840" s="19"/>
      <c r="AB840" s="19"/>
      <c r="AC840" s="19"/>
    </row>
    <row r="841" spans="18:29" ht="15.75" customHeight="1" x14ac:dyDescent="0.25">
      <c r="R841" s="7"/>
      <c r="S841" s="19"/>
      <c r="T841" s="19"/>
      <c r="U841" s="19"/>
      <c r="V841" s="19"/>
      <c r="W841" s="19"/>
      <c r="X841" s="19"/>
      <c r="Y841" s="19"/>
      <c r="Z841" s="19"/>
      <c r="AA841" s="19"/>
      <c r="AB841" s="19"/>
      <c r="AC841" s="19"/>
    </row>
    <row r="842" spans="18:29" ht="15.75" customHeight="1" x14ac:dyDescent="0.25">
      <c r="R842" s="7"/>
      <c r="S842" s="19"/>
      <c r="T842" s="19"/>
      <c r="U842" s="19"/>
      <c r="V842" s="19"/>
      <c r="W842" s="19"/>
      <c r="X842" s="19"/>
      <c r="Y842" s="19"/>
      <c r="Z842" s="19"/>
      <c r="AA842" s="19"/>
      <c r="AB842" s="19"/>
      <c r="AC842" s="19"/>
    </row>
    <row r="843" spans="18:29" ht="15.75" customHeight="1" x14ac:dyDescent="0.25">
      <c r="R843" s="7"/>
      <c r="S843" s="19"/>
      <c r="T843" s="19"/>
      <c r="U843" s="19"/>
      <c r="V843" s="19"/>
      <c r="W843" s="19"/>
      <c r="X843" s="19"/>
      <c r="Y843" s="19"/>
      <c r="Z843" s="19"/>
      <c r="AA843" s="19"/>
      <c r="AB843" s="19"/>
      <c r="AC843" s="19"/>
    </row>
    <row r="844" spans="18:29" ht="15.75" customHeight="1" x14ac:dyDescent="0.25">
      <c r="R844" s="7"/>
      <c r="S844" s="19"/>
      <c r="T844" s="19"/>
      <c r="U844" s="19"/>
      <c r="V844" s="19"/>
      <c r="W844" s="19"/>
      <c r="X844" s="19"/>
      <c r="Y844" s="19"/>
      <c r="Z844" s="19"/>
      <c r="AA844" s="19"/>
      <c r="AB844" s="19"/>
      <c r="AC844" s="19"/>
    </row>
    <row r="845" spans="18:29" ht="15.75" customHeight="1" x14ac:dyDescent="0.25">
      <c r="R845" s="7"/>
      <c r="S845" s="19"/>
      <c r="T845" s="19"/>
      <c r="U845" s="19"/>
      <c r="V845" s="19"/>
      <c r="W845" s="19"/>
      <c r="X845" s="19"/>
      <c r="Y845" s="19"/>
      <c r="Z845" s="19"/>
      <c r="AA845" s="19"/>
      <c r="AB845" s="19"/>
      <c r="AC845" s="19"/>
    </row>
    <row r="846" spans="18:29" ht="15.75" customHeight="1" x14ac:dyDescent="0.25">
      <c r="R846" s="7"/>
      <c r="S846" s="19"/>
      <c r="T846" s="19"/>
      <c r="U846" s="19"/>
      <c r="V846" s="19"/>
      <c r="W846" s="19"/>
      <c r="X846" s="19"/>
      <c r="Y846" s="19"/>
      <c r="Z846" s="19"/>
      <c r="AA846" s="19"/>
      <c r="AB846" s="19"/>
      <c r="AC846" s="19"/>
    </row>
    <row r="847" spans="18:29" ht="15.75" customHeight="1" x14ac:dyDescent="0.25">
      <c r="R847" s="7"/>
      <c r="S847" s="19"/>
      <c r="T847" s="19"/>
      <c r="U847" s="19"/>
      <c r="V847" s="19"/>
      <c r="W847" s="19"/>
      <c r="X847" s="19"/>
      <c r="Y847" s="19"/>
      <c r="Z847" s="19"/>
      <c r="AA847" s="19"/>
      <c r="AB847" s="19"/>
      <c r="AC847" s="19"/>
    </row>
    <row r="848" spans="18:29" ht="15.75" customHeight="1" x14ac:dyDescent="0.25">
      <c r="R848" s="7"/>
      <c r="S848" s="19"/>
      <c r="T848" s="19"/>
      <c r="U848" s="19"/>
      <c r="V848" s="19"/>
      <c r="W848" s="19"/>
      <c r="X848" s="19"/>
      <c r="Y848" s="19"/>
      <c r="Z848" s="19"/>
      <c r="AA848" s="19"/>
      <c r="AB848" s="19"/>
      <c r="AC848" s="19"/>
    </row>
    <row r="849" spans="18:29" ht="15.75" customHeight="1" x14ac:dyDescent="0.25">
      <c r="R849" s="7"/>
      <c r="S849" s="19"/>
      <c r="T849" s="19"/>
      <c r="U849" s="19"/>
      <c r="V849" s="19"/>
      <c r="W849" s="19"/>
      <c r="X849" s="19"/>
      <c r="Y849" s="19"/>
      <c r="Z849" s="19"/>
      <c r="AA849" s="19"/>
      <c r="AB849" s="19"/>
      <c r="AC849" s="19"/>
    </row>
    <row r="850" spans="18:29" ht="15.75" customHeight="1" x14ac:dyDescent="0.25">
      <c r="R850" s="7"/>
      <c r="S850" s="19"/>
      <c r="T850" s="19"/>
      <c r="U850" s="19"/>
      <c r="V850" s="19"/>
      <c r="W850" s="19"/>
      <c r="X850" s="19"/>
      <c r="Y850" s="19"/>
      <c r="Z850" s="19"/>
      <c r="AA850" s="19"/>
      <c r="AB850" s="19"/>
      <c r="AC850" s="19"/>
    </row>
    <row r="851" spans="18:29" ht="15.75" customHeight="1" x14ac:dyDescent="0.25">
      <c r="R851" s="7"/>
      <c r="S851" s="19"/>
      <c r="T851" s="19"/>
      <c r="U851" s="19"/>
      <c r="V851" s="19"/>
      <c r="W851" s="19"/>
      <c r="X851" s="19"/>
      <c r="Y851" s="19"/>
      <c r="Z851" s="19"/>
      <c r="AA851" s="19"/>
      <c r="AB851" s="19"/>
      <c r="AC851" s="19"/>
    </row>
    <row r="852" spans="18:29" ht="15.75" customHeight="1" x14ac:dyDescent="0.25">
      <c r="R852" s="7"/>
      <c r="S852" s="19"/>
      <c r="T852" s="19"/>
      <c r="U852" s="19"/>
      <c r="V852" s="19"/>
      <c r="W852" s="19"/>
      <c r="X852" s="19"/>
      <c r="Y852" s="19"/>
      <c r="Z852" s="19"/>
      <c r="AA852" s="19"/>
      <c r="AB852" s="19"/>
      <c r="AC852" s="19"/>
    </row>
    <row r="853" spans="18:29" ht="15.75" customHeight="1" x14ac:dyDescent="0.25">
      <c r="R853" s="7"/>
      <c r="S853" s="19"/>
      <c r="T853" s="19"/>
      <c r="U853" s="19"/>
      <c r="V853" s="19"/>
      <c r="W853" s="19"/>
      <c r="X853" s="19"/>
      <c r="Y853" s="19"/>
      <c r="Z853" s="19"/>
      <c r="AA853" s="19"/>
      <c r="AB853" s="19"/>
      <c r="AC853" s="19"/>
    </row>
    <row r="854" spans="18:29" ht="15.75" customHeight="1" x14ac:dyDescent="0.25">
      <c r="R854" s="7"/>
      <c r="S854" s="19"/>
      <c r="T854" s="19"/>
      <c r="U854" s="19"/>
      <c r="V854" s="19"/>
      <c r="W854" s="19"/>
      <c r="X854" s="19"/>
      <c r="Y854" s="19"/>
      <c r="Z854" s="19"/>
      <c r="AA854" s="19"/>
      <c r="AB854" s="19"/>
      <c r="AC854" s="19"/>
    </row>
    <row r="855" spans="18:29" ht="15.75" customHeight="1" x14ac:dyDescent="0.25">
      <c r="R855" s="7"/>
      <c r="S855" s="19"/>
      <c r="T855" s="19"/>
      <c r="U855" s="19"/>
      <c r="V855" s="19"/>
      <c r="W855" s="19"/>
      <c r="X855" s="19"/>
      <c r="Y855" s="19"/>
      <c r="Z855" s="19"/>
      <c r="AA855" s="19"/>
      <c r="AB855" s="19"/>
      <c r="AC855" s="19"/>
    </row>
    <row r="856" spans="18:29" ht="15.75" customHeight="1" x14ac:dyDescent="0.25">
      <c r="R856" s="7"/>
      <c r="S856" s="19"/>
      <c r="T856" s="19"/>
      <c r="U856" s="19"/>
      <c r="V856" s="19"/>
      <c r="W856" s="19"/>
      <c r="X856" s="19"/>
      <c r="Y856" s="19"/>
      <c r="Z856" s="19"/>
      <c r="AA856" s="19"/>
      <c r="AB856" s="19"/>
      <c r="AC856" s="19"/>
    </row>
    <row r="857" spans="18:29" ht="15.75" customHeight="1" x14ac:dyDescent="0.25">
      <c r="R857" s="7"/>
      <c r="S857" s="19"/>
      <c r="T857" s="19"/>
      <c r="U857" s="19"/>
      <c r="V857" s="19"/>
      <c r="W857" s="19"/>
      <c r="X857" s="19"/>
      <c r="Y857" s="19"/>
      <c r="Z857" s="19"/>
      <c r="AA857" s="19"/>
      <c r="AB857" s="19"/>
      <c r="AC857" s="19"/>
    </row>
    <row r="858" spans="18:29" ht="15.75" customHeight="1" x14ac:dyDescent="0.25">
      <c r="R858" s="7"/>
      <c r="S858" s="19"/>
      <c r="T858" s="19"/>
      <c r="U858" s="19"/>
      <c r="V858" s="19"/>
      <c r="W858" s="19"/>
      <c r="X858" s="19"/>
      <c r="Y858" s="19"/>
      <c r="Z858" s="19"/>
      <c r="AA858" s="19"/>
      <c r="AB858" s="19"/>
      <c r="AC858" s="19"/>
    </row>
    <row r="859" spans="18:29" ht="15.75" customHeight="1" x14ac:dyDescent="0.25">
      <c r="R859" s="7"/>
      <c r="S859" s="19"/>
      <c r="T859" s="19"/>
      <c r="U859" s="19"/>
      <c r="V859" s="19"/>
      <c r="W859" s="19"/>
      <c r="X859" s="19"/>
      <c r="Y859" s="19"/>
      <c r="Z859" s="19"/>
      <c r="AA859" s="19"/>
      <c r="AB859" s="19"/>
      <c r="AC859" s="19"/>
    </row>
    <row r="860" spans="18:29" ht="15.75" customHeight="1" x14ac:dyDescent="0.25">
      <c r="R860" s="7"/>
      <c r="S860" s="19"/>
      <c r="T860" s="19"/>
      <c r="U860" s="19"/>
      <c r="V860" s="19"/>
      <c r="W860" s="19"/>
      <c r="X860" s="19"/>
      <c r="Y860" s="19"/>
      <c r="Z860" s="19"/>
      <c r="AA860" s="19"/>
      <c r="AB860" s="19"/>
      <c r="AC860" s="19"/>
    </row>
    <row r="861" spans="18:29" ht="15.75" customHeight="1" x14ac:dyDescent="0.25">
      <c r="R861" s="7"/>
      <c r="S861" s="19"/>
      <c r="T861" s="19"/>
      <c r="U861" s="19"/>
      <c r="V861" s="19"/>
      <c r="W861" s="19"/>
      <c r="X861" s="19"/>
      <c r="Y861" s="19"/>
      <c r="Z861" s="19"/>
      <c r="AA861" s="19"/>
      <c r="AB861" s="19"/>
      <c r="AC861" s="19"/>
    </row>
    <row r="862" spans="18:29" ht="15.75" customHeight="1" x14ac:dyDescent="0.25">
      <c r="R862" s="7"/>
      <c r="S862" s="19"/>
      <c r="T862" s="19"/>
      <c r="U862" s="19"/>
      <c r="V862" s="19"/>
      <c r="W862" s="19"/>
      <c r="X862" s="19"/>
      <c r="Y862" s="19"/>
      <c r="Z862" s="19"/>
      <c r="AA862" s="19"/>
      <c r="AB862" s="19"/>
      <c r="AC862" s="19"/>
    </row>
    <row r="863" spans="18:29" ht="15.75" customHeight="1" x14ac:dyDescent="0.25">
      <c r="R863" s="7"/>
      <c r="S863" s="19"/>
      <c r="T863" s="19"/>
      <c r="U863" s="19"/>
      <c r="V863" s="19"/>
      <c r="W863" s="19"/>
      <c r="X863" s="19"/>
      <c r="Y863" s="19"/>
      <c r="Z863" s="19"/>
      <c r="AA863" s="19"/>
      <c r="AB863" s="19"/>
      <c r="AC863" s="19"/>
    </row>
    <row r="864" spans="18:29" ht="15.75" customHeight="1" x14ac:dyDescent="0.25">
      <c r="R864" s="7"/>
      <c r="S864" s="19"/>
      <c r="T864" s="19"/>
      <c r="U864" s="19"/>
      <c r="V864" s="19"/>
      <c r="W864" s="19"/>
      <c r="X864" s="19"/>
      <c r="Y864" s="19"/>
      <c r="Z864" s="19"/>
      <c r="AA864" s="19"/>
      <c r="AB864" s="19"/>
      <c r="AC864" s="19"/>
    </row>
    <row r="865" spans="18:29" ht="15.75" customHeight="1" x14ac:dyDescent="0.25">
      <c r="R865" s="7"/>
      <c r="S865" s="19"/>
      <c r="T865" s="19"/>
      <c r="U865" s="19"/>
      <c r="V865" s="19"/>
      <c r="W865" s="19"/>
      <c r="X865" s="19"/>
      <c r="Y865" s="19"/>
      <c r="Z865" s="19"/>
      <c r="AA865" s="19"/>
      <c r="AB865" s="19"/>
      <c r="AC865" s="19"/>
    </row>
    <row r="866" spans="18:29" ht="15.75" customHeight="1" x14ac:dyDescent="0.25">
      <c r="R866" s="7"/>
      <c r="S866" s="19"/>
      <c r="T866" s="19"/>
      <c r="U866" s="19"/>
      <c r="V866" s="19"/>
      <c r="W866" s="19"/>
      <c r="X866" s="19"/>
      <c r="Y866" s="19"/>
      <c r="Z866" s="19"/>
      <c r="AA866" s="19"/>
      <c r="AB866" s="19"/>
      <c r="AC866" s="19"/>
    </row>
    <row r="867" spans="18:29" ht="15.75" customHeight="1" x14ac:dyDescent="0.25">
      <c r="R867" s="7"/>
      <c r="S867" s="19"/>
      <c r="T867" s="19"/>
      <c r="U867" s="19"/>
      <c r="V867" s="19"/>
      <c r="W867" s="19"/>
      <c r="X867" s="19"/>
      <c r="Y867" s="19"/>
      <c r="Z867" s="19"/>
      <c r="AA867" s="19"/>
      <c r="AB867" s="19"/>
      <c r="AC867" s="19"/>
    </row>
    <row r="868" spans="18:29" ht="15.75" customHeight="1" x14ac:dyDescent="0.25">
      <c r="R868" s="7"/>
      <c r="S868" s="19"/>
      <c r="T868" s="19"/>
      <c r="U868" s="19"/>
      <c r="V868" s="19"/>
      <c r="W868" s="19"/>
      <c r="X868" s="19"/>
      <c r="Y868" s="19"/>
      <c r="Z868" s="19"/>
      <c r="AA868" s="19"/>
      <c r="AB868" s="19"/>
      <c r="AC868" s="19"/>
    </row>
    <row r="869" spans="18:29" ht="15.75" customHeight="1" x14ac:dyDescent="0.25">
      <c r="R869" s="7"/>
      <c r="S869" s="19"/>
      <c r="T869" s="19"/>
      <c r="U869" s="19"/>
      <c r="V869" s="19"/>
      <c r="W869" s="19"/>
      <c r="X869" s="19"/>
      <c r="Y869" s="19"/>
      <c r="Z869" s="19"/>
      <c r="AA869" s="19"/>
      <c r="AB869" s="19"/>
      <c r="AC869" s="19"/>
    </row>
    <row r="870" spans="18:29" ht="15.75" customHeight="1" x14ac:dyDescent="0.25">
      <c r="R870" s="7"/>
      <c r="S870" s="19"/>
      <c r="T870" s="19"/>
      <c r="U870" s="19"/>
      <c r="V870" s="19"/>
      <c r="W870" s="19"/>
      <c r="X870" s="19"/>
      <c r="Y870" s="19"/>
      <c r="Z870" s="19"/>
      <c r="AA870" s="19"/>
      <c r="AB870" s="19"/>
      <c r="AC870" s="19"/>
    </row>
    <row r="871" spans="18:29" ht="15.75" customHeight="1" x14ac:dyDescent="0.25">
      <c r="R871" s="7"/>
      <c r="S871" s="19"/>
      <c r="T871" s="19"/>
      <c r="U871" s="19"/>
      <c r="V871" s="19"/>
      <c r="W871" s="19"/>
      <c r="X871" s="19"/>
      <c r="Y871" s="19"/>
      <c r="Z871" s="19"/>
      <c r="AA871" s="19"/>
      <c r="AB871" s="19"/>
      <c r="AC871" s="19"/>
    </row>
    <row r="872" spans="18:29" ht="15.75" customHeight="1" x14ac:dyDescent="0.25">
      <c r="R872" s="7"/>
      <c r="S872" s="19"/>
      <c r="T872" s="19"/>
      <c r="U872" s="19"/>
      <c r="V872" s="19"/>
      <c r="W872" s="19"/>
      <c r="X872" s="19"/>
      <c r="Y872" s="19"/>
      <c r="Z872" s="19"/>
      <c r="AA872" s="19"/>
      <c r="AB872" s="19"/>
      <c r="AC872" s="19"/>
    </row>
    <row r="873" spans="18:29" ht="15.75" customHeight="1" x14ac:dyDescent="0.25">
      <c r="R873" s="7"/>
      <c r="S873" s="19"/>
      <c r="T873" s="19"/>
      <c r="U873" s="19"/>
      <c r="V873" s="19"/>
      <c r="W873" s="19"/>
      <c r="X873" s="19"/>
      <c r="Y873" s="19"/>
      <c r="Z873" s="19"/>
      <c r="AA873" s="19"/>
      <c r="AB873" s="19"/>
      <c r="AC873" s="19"/>
    </row>
    <row r="874" spans="18:29" ht="15.75" customHeight="1" x14ac:dyDescent="0.25">
      <c r="R874" s="7"/>
      <c r="S874" s="19"/>
      <c r="T874" s="19"/>
      <c r="U874" s="19"/>
      <c r="V874" s="19"/>
      <c r="W874" s="19"/>
      <c r="X874" s="19"/>
      <c r="Y874" s="19"/>
      <c r="Z874" s="19"/>
      <c r="AA874" s="19"/>
      <c r="AB874" s="19"/>
      <c r="AC874" s="19"/>
    </row>
    <row r="875" spans="18:29" ht="15.75" customHeight="1" x14ac:dyDescent="0.25">
      <c r="R875" s="7"/>
      <c r="S875" s="19"/>
      <c r="T875" s="19"/>
      <c r="U875" s="19"/>
      <c r="V875" s="19"/>
      <c r="W875" s="19"/>
      <c r="X875" s="19"/>
      <c r="Y875" s="19"/>
      <c r="Z875" s="19"/>
      <c r="AA875" s="19"/>
      <c r="AB875" s="19"/>
      <c r="AC875" s="19"/>
    </row>
    <row r="876" spans="18:29" ht="15.75" customHeight="1" x14ac:dyDescent="0.25">
      <c r="R876" s="7"/>
      <c r="S876" s="19"/>
      <c r="T876" s="19"/>
      <c r="U876" s="19"/>
      <c r="V876" s="19"/>
      <c r="W876" s="19"/>
      <c r="X876" s="19"/>
      <c r="Y876" s="19"/>
      <c r="Z876" s="19"/>
      <c r="AA876" s="19"/>
      <c r="AB876" s="19"/>
      <c r="AC876" s="19"/>
    </row>
    <row r="877" spans="18:29" ht="15.75" customHeight="1" x14ac:dyDescent="0.25">
      <c r="R877" s="7"/>
      <c r="S877" s="19"/>
      <c r="T877" s="19"/>
      <c r="U877" s="19"/>
      <c r="V877" s="19"/>
      <c r="W877" s="19"/>
      <c r="X877" s="19"/>
      <c r="Y877" s="19"/>
      <c r="Z877" s="19"/>
      <c r="AA877" s="19"/>
      <c r="AB877" s="19"/>
      <c r="AC877" s="19"/>
    </row>
    <row r="878" spans="18:29" ht="15.75" customHeight="1" x14ac:dyDescent="0.25">
      <c r="R878" s="7"/>
      <c r="S878" s="19"/>
      <c r="T878" s="19"/>
      <c r="U878" s="19"/>
      <c r="V878" s="19"/>
      <c r="W878" s="19"/>
      <c r="X878" s="19"/>
      <c r="Y878" s="19"/>
      <c r="Z878" s="19"/>
      <c r="AA878" s="19"/>
      <c r="AB878" s="19"/>
      <c r="AC878" s="19"/>
    </row>
    <row r="879" spans="18:29" ht="15.75" customHeight="1" x14ac:dyDescent="0.25">
      <c r="R879" s="7"/>
      <c r="S879" s="19"/>
      <c r="T879" s="19"/>
      <c r="U879" s="19"/>
      <c r="V879" s="19"/>
      <c r="W879" s="19"/>
      <c r="X879" s="19"/>
      <c r="Y879" s="19"/>
      <c r="Z879" s="19"/>
      <c r="AA879" s="19"/>
      <c r="AB879" s="19"/>
      <c r="AC879" s="19"/>
    </row>
    <row r="880" spans="18:29" ht="15.75" customHeight="1" x14ac:dyDescent="0.25">
      <c r="R880" s="7"/>
      <c r="S880" s="19"/>
      <c r="T880" s="19"/>
      <c r="U880" s="19"/>
      <c r="V880" s="19"/>
      <c r="W880" s="19"/>
      <c r="X880" s="19"/>
      <c r="Y880" s="19"/>
      <c r="Z880" s="19"/>
      <c r="AA880" s="19"/>
      <c r="AB880" s="19"/>
      <c r="AC880" s="19"/>
    </row>
    <row r="881" spans="18:29" ht="15.75" customHeight="1" x14ac:dyDescent="0.25">
      <c r="R881" s="7"/>
      <c r="S881" s="19"/>
      <c r="T881" s="19"/>
      <c r="U881" s="19"/>
      <c r="V881" s="19"/>
      <c r="W881" s="19"/>
      <c r="X881" s="19"/>
      <c r="Y881" s="19"/>
      <c r="Z881" s="19"/>
      <c r="AA881" s="19"/>
      <c r="AB881" s="19"/>
      <c r="AC881" s="19"/>
    </row>
    <row r="882" spans="18:29" ht="15.75" customHeight="1" x14ac:dyDescent="0.25">
      <c r="R882" s="7"/>
      <c r="S882" s="19"/>
      <c r="T882" s="19"/>
      <c r="U882" s="19"/>
      <c r="V882" s="19"/>
      <c r="W882" s="19"/>
      <c r="X882" s="19"/>
      <c r="Y882" s="19"/>
      <c r="Z882" s="19"/>
      <c r="AA882" s="19"/>
      <c r="AB882" s="19"/>
      <c r="AC882" s="19"/>
    </row>
    <row r="883" spans="18:29" ht="15.75" customHeight="1" x14ac:dyDescent="0.25">
      <c r="R883" s="7"/>
      <c r="S883" s="19"/>
      <c r="T883" s="19"/>
      <c r="U883" s="19"/>
      <c r="V883" s="19"/>
      <c r="W883" s="19"/>
      <c r="X883" s="19"/>
      <c r="Y883" s="19"/>
      <c r="Z883" s="19"/>
      <c r="AA883" s="19"/>
      <c r="AB883" s="19"/>
      <c r="AC883" s="19"/>
    </row>
    <row r="884" spans="18:29" ht="15.75" customHeight="1" x14ac:dyDescent="0.25">
      <c r="R884" s="7"/>
      <c r="S884" s="19"/>
      <c r="T884" s="19"/>
      <c r="U884" s="19"/>
      <c r="V884" s="19"/>
      <c r="W884" s="19"/>
      <c r="X884" s="19"/>
      <c r="Y884" s="19"/>
      <c r="Z884" s="19"/>
      <c r="AA884" s="19"/>
      <c r="AB884" s="19"/>
      <c r="AC884" s="19"/>
    </row>
    <row r="885" spans="18:29" ht="15.75" customHeight="1" x14ac:dyDescent="0.25">
      <c r="R885" s="7"/>
      <c r="S885" s="19"/>
      <c r="T885" s="19"/>
      <c r="U885" s="19"/>
      <c r="V885" s="19"/>
      <c r="W885" s="19"/>
      <c r="X885" s="19"/>
      <c r="Y885" s="19"/>
      <c r="Z885" s="19"/>
      <c r="AA885" s="19"/>
      <c r="AB885" s="19"/>
      <c r="AC885" s="19"/>
    </row>
    <row r="886" spans="18:29" ht="15.75" customHeight="1" x14ac:dyDescent="0.25">
      <c r="R886" s="7"/>
      <c r="S886" s="19"/>
      <c r="T886" s="19"/>
      <c r="U886" s="19"/>
      <c r="V886" s="19"/>
      <c r="W886" s="19"/>
      <c r="X886" s="19"/>
      <c r="Y886" s="19"/>
      <c r="Z886" s="19"/>
      <c r="AA886" s="19"/>
      <c r="AB886" s="19"/>
      <c r="AC886" s="19"/>
    </row>
    <row r="887" spans="18:29" ht="15.75" customHeight="1" x14ac:dyDescent="0.25">
      <c r="R887" s="7"/>
      <c r="S887" s="19"/>
      <c r="T887" s="19"/>
      <c r="U887" s="19"/>
      <c r="V887" s="19"/>
      <c r="W887" s="19"/>
      <c r="X887" s="19"/>
      <c r="Y887" s="19"/>
      <c r="Z887" s="19"/>
      <c r="AA887" s="19"/>
      <c r="AB887" s="19"/>
      <c r="AC887" s="19"/>
    </row>
    <row r="888" spans="18:29" ht="15.75" customHeight="1" x14ac:dyDescent="0.25">
      <c r="R888" s="7"/>
      <c r="S888" s="19"/>
      <c r="T888" s="19"/>
      <c r="U888" s="19"/>
      <c r="V888" s="19"/>
      <c r="W888" s="19"/>
      <c r="X888" s="19"/>
      <c r="Y888" s="19"/>
      <c r="Z888" s="19"/>
      <c r="AA888" s="19"/>
      <c r="AB888" s="19"/>
      <c r="AC888" s="19"/>
    </row>
    <row r="889" spans="18:29" ht="15.75" customHeight="1" x14ac:dyDescent="0.25">
      <c r="R889" s="7"/>
      <c r="S889" s="19"/>
      <c r="T889" s="19"/>
      <c r="U889" s="19"/>
      <c r="V889" s="19"/>
      <c r="W889" s="19"/>
      <c r="X889" s="19"/>
      <c r="Y889" s="19"/>
      <c r="Z889" s="19"/>
      <c r="AA889" s="19"/>
      <c r="AB889" s="19"/>
      <c r="AC889" s="19"/>
    </row>
    <row r="890" spans="18:29" ht="15.75" customHeight="1" x14ac:dyDescent="0.25">
      <c r="R890" s="7"/>
      <c r="S890" s="19"/>
      <c r="T890" s="19"/>
      <c r="U890" s="19"/>
      <c r="V890" s="19"/>
      <c r="W890" s="19"/>
      <c r="X890" s="19"/>
      <c r="Y890" s="19"/>
      <c r="Z890" s="19"/>
      <c r="AA890" s="19"/>
      <c r="AB890" s="19"/>
      <c r="AC890" s="19"/>
    </row>
    <row r="891" spans="18:29" ht="15.75" customHeight="1" x14ac:dyDescent="0.25">
      <c r="R891" s="7"/>
      <c r="S891" s="19"/>
      <c r="T891" s="19"/>
      <c r="U891" s="19"/>
      <c r="V891" s="19"/>
      <c r="W891" s="19"/>
      <c r="X891" s="19"/>
      <c r="Y891" s="19"/>
      <c r="Z891" s="19"/>
      <c r="AA891" s="19"/>
      <c r="AB891" s="19"/>
      <c r="AC891" s="19"/>
    </row>
    <row r="892" spans="18:29" ht="15.75" customHeight="1" x14ac:dyDescent="0.25">
      <c r="R892" s="7"/>
      <c r="S892" s="19"/>
      <c r="T892" s="19"/>
      <c r="U892" s="19"/>
      <c r="V892" s="19"/>
      <c r="W892" s="19"/>
      <c r="X892" s="19"/>
      <c r="Y892" s="19"/>
      <c r="Z892" s="19"/>
      <c r="AA892" s="19"/>
      <c r="AB892" s="19"/>
      <c r="AC892" s="19"/>
    </row>
    <row r="893" spans="18:29" ht="15.75" customHeight="1" x14ac:dyDescent="0.25">
      <c r="R893" s="7"/>
      <c r="S893" s="19"/>
      <c r="T893" s="19"/>
      <c r="U893" s="19"/>
      <c r="V893" s="19"/>
      <c r="W893" s="19"/>
      <c r="X893" s="19"/>
      <c r="Y893" s="19"/>
      <c r="Z893" s="19"/>
      <c r="AA893" s="19"/>
      <c r="AB893" s="19"/>
      <c r="AC893" s="19"/>
    </row>
    <row r="894" spans="18:29" ht="15.75" customHeight="1" x14ac:dyDescent="0.25">
      <c r="R894" s="7"/>
      <c r="S894" s="19"/>
      <c r="T894" s="19"/>
      <c r="U894" s="19"/>
      <c r="V894" s="19"/>
      <c r="W894" s="19"/>
      <c r="X894" s="19"/>
      <c r="Y894" s="19"/>
      <c r="Z894" s="19"/>
      <c r="AA894" s="19"/>
      <c r="AB894" s="19"/>
      <c r="AC894" s="19"/>
    </row>
    <row r="895" spans="18:29" ht="15.75" customHeight="1" x14ac:dyDescent="0.25">
      <c r="R895" s="7"/>
      <c r="S895" s="19"/>
      <c r="T895" s="19"/>
      <c r="U895" s="19"/>
      <c r="V895" s="19"/>
      <c r="W895" s="19"/>
      <c r="X895" s="19"/>
      <c r="Y895" s="19"/>
      <c r="Z895" s="19"/>
      <c r="AA895" s="19"/>
      <c r="AB895" s="19"/>
      <c r="AC895" s="19"/>
    </row>
    <row r="896" spans="18:29" ht="15.75" customHeight="1" x14ac:dyDescent="0.25">
      <c r="R896" s="7"/>
      <c r="S896" s="19"/>
      <c r="T896" s="19"/>
      <c r="U896" s="19"/>
      <c r="V896" s="19"/>
      <c r="W896" s="19"/>
      <c r="X896" s="19"/>
      <c r="Y896" s="19"/>
      <c r="Z896" s="19"/>
      <c r="AA896" s="19"/>
      <c r="AB896" s="19"/>
      <c r="AC896" s="19"/>
    </row>
    <row r="897" spans="18:29" ht="15.75" customHeight="1" x14ac:dyDescent="0.25">
      <c r="R897" s="7"/>
      <c r="S897" s="19"/>
      <c r="T897" s="19"/>
      <c r="U897" s="19"/>
      <c r="V897" s="19"/>
      <c r="W897" s="19"/>
      <c r="X897" s="19"/>
      <c r="Y897" s="19"/>
      <c r="Z897" s="19"/>
      <c r="AA897" s="19"/>
      <c r="AB897" s="19"/>
      <c r="AC897" s="19"/>
    </row>
    <row r="898" spans="18:29" ht="15.75" customHeight="1" x14ac:dyDescent="0.25">
      <c r="R898" s="7"/>
      <c r="S898" s="19"/>
      <c r="T898" s="19"/>
      <c r="U898" s="19"/>
      <c r="V898" s="19"/>
      <c r="W898" s="19"/>
      <c r="X898" s="19"/>
      <c r="Y898" s="19"/>
      <c r="Z898" s="19"/>
      <c r="AA898" s="19"/>
      <c r="AB898" s="19"/>
      <c r="AC898" s="19"/>
    </row>
    <row r="899" spans="18:29" ht="15.75" customHeight="1" x14ac:dyDescent="0.25">
      <c r="R899" s="7"/>
      <c r="S899" s="19"/>
      <c r="T899" s="19"/>
      <c r="U899" s="19"/>
      <c r="V899" s="19"/>
      <c r="W899" s="19"/>
      <c r="X899" s="19"/>
      <c r="Y899" s="19"/>
      <c r="Z899" s="19"/>
      <c r="AA899" s="19"/>
      <c r="AB899" s="19"/>
      <c r="AC899" s="19"/>
    </row>
    <row r="900" spans="18:29" ht="15.75" customHeight="1" x14ac:dyDescent="0.25">
      <c r="R900" s="7"/>
      <c r="S900" s="19"/>
      <c r="T900" s="19"/>
      <c r="U900" s="19"/>
      <c r="V900" s="19"/>
      <c r="W900" s="19"/>
      <c r="X900" s="19"/>
      <c r="Y900" s="19"/>
      <c r="Z900" s="19"/>
      <c r="AA900" s="19"/>
      <c r="AB900" s="19"/>
      <c r="AC900" s="19"/>
    </row>
    <row r="901" spans="18:29" ht="15.75" customHeight="1" x14ac:dyDescent="0.25">
      <c r="R901" s="7"/>
      <c r="S901" s="19"/>
      <c r="T901" s="19"/>
      <c r="U901" s="19"/>
      <c r="V901" s="19"/>
      <c r="W901" s="19"/>
      <c r="X901" s="19"/>
      <c r="Y901" s="19"/>
      <c r="Z901" s="19"/>
      <c r="AA901" s="19"/>
      <c r="AB901" s="19"/>
      <c r="AC901" s="19"/>
    </row>
    <row r="902" spans="18:29" ht="15.75" customHeight="1" x14ac:dyDescent="0.25">
      <c r="R902" s="7"/>
      <c r="S902" s="19"/>
      <c r="T902" s="19"/>
      <c r="U902" s="19"/>
      <c r="V902" s="19"/>
      <c r="W902" s="19"/>
      <c r="X902" s="19"/>
      <c r="Y902" s="19"/>
      <c r="Z902" s="19"/>
      <c r="AA902" s="19"/>
      <c r="AB902" s="19"/>
      <c r="AC902" s="19"/>
    </row>
    <row r="903" spans="18:29" ht="15.75" customHeight="1" x14ac:dyDescent="0.25">
      <c r="R903" s="7"/>
      <c r="S903" s="19"/>
      <c r="T903" s="19"/>
      <c r="U903" s="19"/>
      <c r="V903" s="19"/>
      <c r="W903" s="19"/>
      <c r="X903" s="19"/>
      <c r="Y903" s="19"/>
      <c r="Z903" s="19"/>
      <c r="AA903" s="19"/>
      <c r="AB903" s="19"/>
      <c r="AC903" s="19"/>
    </row>
    <row r="904" spans="18:29" ht="15.75" customHeight="1" x14ac:dyDescent="0.25">
      <c r="R904" s="7"/>
      <c r="S904" s="19"/>
      <c r="T904" s="19"/>
      <c r="U904" s="19"/>
      <c r="V904" s="19"/>
      <c r="W904" s="19"/>
      <c r="X904" s="19"/>
      <c r="Y904" s="19"/>
      <c r="Z904" s="19"/>
      <c r="AA904" s="19"/>
      <c r="AB904" s="19"/>
      <c r="AC904" s="19"/>
    </row>
    <row r="905" spans="18:29" ht="15.75" customHeight="1" x14ac:dyDescent="0.25">
      <c r="R905" s="7"/>
      <c r="S905" s="19"/>
      <c r="T905" s="19"/>
      <c r="U905" s="19"/>
      <c r="V905" s="19"/>
      <c r="W905" s="19"/>
      <c r="X905" s="19"/>
      <c r="Y905" s="19"/>
      <c r="Z905" s="19"/>
      <c r="AA905" s="19"/>
      <c r="AB905" s="19"/>
      <c r="AC905" s="19"/>
    </row>
    <row r="906" spans="18:29" ht="15.75" customHeight="1" x14ac:dyDescent="0.25">
      <c r="R906" s="7"/>
      <c r="S906" s="19"/>
      <c r="T906" s="19"/>
      <c r="U906" s="19"/>
      <c r="V906" s="19"/>
      <c r="W906" s="19"/>
      <c r="X906" s="19"/>
      <c r="Y906" s="19"/>
      <c r="Z906" s="19"/>
      <c r="AA906" s="19"/>
      <c r="AB906" s="19"/>
      <c r="AC906" s="19"/>
    </row>
    <row r="907" spans="18:29" ht="15.75" customHeight="1" x14ac:dyDescent="0.25">
      <c r="R907" s="7"/>
      <c r="S907" s="19"/>
      <c r="T907" s="19"/>
      <c r="U907" s="19"/>
      <c r="V907" s="19"/>
      <c r="W907" s="19"/>
      <c r="X907" s="19"/>
      <c r="Y907" s="19"/>
      <c r="Z907" s="19"/>
      <c r="AA907" s="19"/>
      <c r="AB907" s="19"/>
      <c r="AC907" s="19"/>
    </row>
    <row r="908" spans="18:29" ht="15.75" customHeight="1" x14ac:dyDescent="0.25">
      <c r="R908" s="7"/>
      <c r="S908" s="19"/>
      <c r="T908" s="19"/>
      <c r="U908" s="19"/>
      <c r="V908" s="19"/>
      <c r="W908" s="19"/>
      <c r="X908" s="19"/>
      <c r="Y908" s="19"/>
      <c r="Z908" s="19"/>
      <c r="AA908" s="19"/>
      <c r="AB908" s="19"/>
      <c r="AC908" s="19"/>
    </row>
    <row r="909" spans="18:29" ht="15.75" customHeight="1" x14ac:dyDescent="0.25">
      <c r="R909" s="7"/>
      <c r="S909" s="19"/>
      <c r="T909" s="19"/>
      <c r="U909" s="19"/>
      <c r="V909" s="19"/>
      <c r="W909" s="19"/>
      <c r="X909" s="19"/>
      <c r="Y909" s="19"/>
      <c r="Z909" s="19"/>
      <c r="AA909" s="19"/>
      <c r="AB909" s="19"/>
      <c r="AC909" s="19"/>
    </row>
    <row r="910" spans="18:29" ht="15.75" customHeight="1" x14ac:dyDescent="0.25">
      <c r="R910" s="7"/>
      <c r="S910" s="19"/>
      <c r="T910" s="19"/>
      <c r="U910" s="19"/>
      <c r="V910" s="19"/>
      <c r="W910" s="19"/>
      <c r="X910" s="19"/>
      <c r="Y910" s="19"/>
      <c r="Z910" s="19"/>
      <c r="AA910" s="19"/>
      <c r="AB910" s="19"/>
      <c r="AC910" s="19"/>
    </row>
    <row r="911" spans="18:29" ht="15.75" customHeight="1" x14ac:dyDescent="0.25">
      <c r="R911" s="7"/>
      <c r="S911" s="19"/>
      <c r="T911" s="19"/>
      <c r="U911" s="19"/>
      <c r="V911" s="19"/>
      <c r="W911" s="19"/>
      <c r="X911" s="19"/>
      <c r="Y911" s="19"/>
      <c r="Z911" s="19"/>
      <c r="AA911" s="19"/>
      <c r="AB911" s="19"/>
      <c r="AC911" s="19"/>
    </row>
    <row r="912" spans="18:29" ht="15.75" customHeight="1" x14ac:dyDescent="0.25">
      <c r="R912" s="7"/>
      <c r="S912" s="19"/>
      <c r="T912" s="19"/>
      <c r="U912" s="19"/>
      <c r="V912" s="19"/>
      <c r="W912" s="19"/>
      <c r="X912" s="19"/>
      <c r="Y912" s="19"/>
      <c r="Z912" s="19"/>
      <c r="AA912" s="19"/>
      <c r="AB912" s="19"/>
      <c r="AC912" s="19"/>
    </row>
    <row r="913" spans="18:29" ht="15.75" customHeight="1" x14ac:dyDescent="0.25">
      <c r="R913" s="7"/>
      <c r="S913" s="19"/>
      <c r="T913" s="19"/>
      <c r="U913" s="19"/>
      <c r="V913" s="19"/>
      <c r="W913" s="19"/>
      <c r="X913" s="19"/>
      <c r="Y913" s="19"/>
      <c r="Z913" s="19"/>
      <c r="AA913" s="19"/>
      <c r="AB913" s="19"/>
      <c r="AC913" s="19"/>
    </row>
    <row r="914" spans="18:29" ht="15.75" customHeight="1" x14ac:dyDescent="0.25">
      <c r="R914" s="7"/>
      <c r="S914" s="19"/>
      <c r="T914" s="19"/>
      <c r="U914" s="19"/>
      <c r="V914" s="19"/>
      <c r="W914" s="19"/>
      <c r="X914" s="19"/>
      <c r="Y914" s="19"/>
      <c r="Z914" s="19"/>
      <c r="AA914" s="19"/>
      <c r="AB914" s="19"/>
      <c r="AC914" s="19"/>
    </row>
    <row r="915" spans="18:29" ht="15.75" customHeight="1" x14ac:dyDescent="0.25">
      <c r="R915" s="7"/>
      <c r="S915" s="19"/>
      <c r="T915" s="19"/>
      <c r="U915" s="19"/>
      <c r="V915" s="19"/>
      <c r="W915" s="19"/>
      <c r="X915" s="19"/>
      <c r="Y915" s="19"/>
      <c r="Z915" s="19"/>
      <c r="AA915" s="19"/>
      <c r="AB915" s="19"/>
      <c r="AC915" s="19"/>
    </row>
    <row r="916" spans="18:29" ht="15.75" customHeight="1" x14ac:dyDescent="0.25">
      <c r="R916" s="7"/>
      <c r="S916" s="19"/>
      <c r="T916" s="19"/>
      <c r="U916" s="19"/>
      <c r="V916" s="19"/>
      <c r="W916" s="19"/>
      <c r="X916" s="19"/>
      <c r="Y916" s="19"/>
      <c r="Z916" s="19"/>
      <c r="AA916" s="19"/>
      <c r="AB916" s="19"/>
      <c r="AC916" s="19"/>
    </row>
    <row r="917" spans="18:29" ht="15.75" customHeight="1" x14ac:dyDescent="0.25">
      <c r="R917" s="7"/>
      <c r="S917" s="19"/>
      <c r="T917" s="19"/>
      <c r="U917" s="19"/>
      <c r="V917" s="19"/>
      <c r="W917" s="19"/>
      <c r="X917" s="19"/>
      <c r="Y917" s="19"/>
      <c r="Z917" s="19"/>
      <c r="AA917" s="19"/>
      <c r="AB917" s="19"/>
      <c r="AC917" s="19"/>
    </row>
    <row r="918" spans="18:29" ht="15.75" customHeight="1" x14ac:dyDescent="0.25">
      <c r="R918" s="7"/>
      <c r="S918" s="19"/>
      <c r="T918" s="19"/>
      <c r="U918" s="19"/>
      <c r="V918" s="19"/>
      <c r="W918" s="19"/>
      <c r="X918" s="19"/>
      <c r="Y918" s="19"/>
      <c r="Z918" s="19"/>
      <c r="AA918" s="19"/>
      <c r="AB918" s="19"/>
      <c r="AC918" s="19"/>
    </row>
    <row r="919" spans="18:29" ht="15.75" customHeight="1" x14ac:dyDescent="0.25">
      <c r="R919" s="7"/>
      <c r="S919" s="19"/>
      <c r="T919" s="19"/>
      <c r="U919" s="19"/>
      <c r="V919" s="19"/>
      <c r="W919" s="19"/>
      <c r="X919" s="19"/>
      <c r="Y919" s="19"/>
      <c r="Z919" s="19"/>
      <c r="AA919" s="19"/>
      <c r="AB919" s="19"/>
      <c r="AC919" s="19"/>
    </row>
    <row r="920" spans="18:29" ht="15.75" customHeight="1" x14ac:dyDescent="0.25">
      <c r="R920" s="7"/>
      <c r="S920" s="19"/>
      <c r="T920" s="19"/>
      <c r="U920" s="19"/>
      <c r="V920" s="19"/>
      <c r="W920" s="19"/>
      <c r="X920" s="19"/>
      <c r="Y920" s="19"/>
      <c r="Z920" s="19"/>
      <c r="AA920" s="19"/>
      <c r="AB920" s="19"/>
      <c r="AC920" s="19"/>
    </row>
    <row r="921" spans="18:29" ht="15.75" customHeight="1" x14ac:dyDescent="0.25">
      <c r="R921" s="7"/>
      <c r="S921" s="19"/>
      <c r="T921" s="19"/>
      <c r="U921" s="19"/>
      <c r="V921" s="19"/>
      <c r="W921" s="19"/>
      <c r="X921" s="19"/>
      <c r="Y921" s="19"/>
      <c r="Z921" s="19"/>
      <c r="AA921" s="19"/>
      <c r="AB921" s="19"/>
      <c r="AC921" s="19"/>
    </row>
    <row r="922" spans="18:29" ht="15.75" customHeight="1" x14ac:dyDescent="0.25">
      <c r="R922" s="7"/>
      <c r="S922" s="19"/>
      <c r="T922" s="19"/>
      <c r="U922" s="19"/>
      <c r="V922" s="19"/>
      <c r="W922" s="19"/>
      <c r="X922" s="19"/>
      <c r="Y922" s="19"/>
      <c r="Z922" s="19"/>
      <c r="AA922" s="19"/>
      <c r="AB922" s="19"/>
      <c r="AC922" s="19"/>
    </row>
    <row r="923" spans="18:29" ht="15.75" customHeight="1" x14ac:dyDescent="0.25">
      <c r="R923" s="7"/>
      <c r="S923" s="19"/>
      <c r="T923" s="19"/>
      <c r="U923" s="19"/>
      <c r="V923" s="19"/>
      <c r="W923" s="19"/>
      <c r="X923" s="19"/>
      <c r="Y923" s="19"/>
      <c r="Z923" s="19"/>
      <c r="AA923" s="19"/>
      <c r="AB923" s="19"/>
      <c r="AC923" s="19"/>
    </row>
    <row r="924" spans="18:29" ht="15.75" customHeight="1" x14ac:dyDescent="0.25">
      <c r="R924" s="7"/>
      <c r="S924" s="19"/>
      <c r="T924" s="19"/>
      <c r="U924" s="19"/>
      <c r="V924" s="19"/>
      <c r="W924" s="19"/>
      <c r="X924" s="19"/>
      <c r="Y924" s="19"/>
      <c r="Z924" s="19"/>
      <c r="AA924" s="19"/>
      <c r="AB924" s="19"/>
      <c r="AC924" s="19"/>
    </row>
    <row r="925" spans="18:29" ht="15.75" customHeight="1" x14ac:dyDescent="0.25">
      <c r="R925" s="7"/>
      <c r="S925" s="19"/>
      <c r="T925" s="19"/>
      <c r="U925" s="19"/>
      <c r="V925" s="19"/>
      <c r="W925" s="19"/>
      <c r="X925" s="19"/>
      <c r="Y925" s="19"/>
      <c r="Z925" s="19"/>
      <c r="AA925" s="19"/>
      <c r="AB925" s="19"/>
      <c r="AC925" s="19"/>
    </row>
    <row r="926" spans="18:29" ht="15.75" customHeight="1" x14ac:dyDescent="0.25">
      <c r="R926" s="7"/>
      <c r="S926" s="19"/>
      <c r="T926" s="19"/>
      <c r="U926" s="19"/>
      <c r="V926" s="19"/>
      <c r="W926" s="19"/>
      <c r="X926" s="19"/>
      <c r="Y926" s="19"/>
      <c r="Z926" s="19"/>
      <c r="AA926" s="19"/>
      <c r="AB926" s="19"/>
      <c r="AC926" s="19"/>
    </row>
    <row r="927" spans="18:29" ht="15.75" customHeight="1" x14ac:dyDescent="0.25">
      <c r="R927" s="7"/>
      <c r="S927" s="19"/>
      <c r="T927" s="19"/>
      <c r="U927" s="19"/>
      <c r="V927" s="19"/>
      <c r="W927" s="19"/>
      <c r="X927" s="19"/>
      <c r="Y927" s="19"/>
      <c r="Z927" s="19"/>
      <c r="AA927" s="19"/>
      <c r="AB927" s="19"/>
      <c r="AC927" s="19"/>
    </row>
    <row r="928" spans="18:29" ht="15.75" customHeight="1" x14ac:dyDescent="0.25">
      <c r="R928" s="7"/>
      <c r="S928" s="19"/>
      <c r="T928" s="19"/>
      <c r="U928" s="19"/>
      <c r="V928" s="19"/>
      <c r="W928" s="19"/>
      <c r="X928" s="19"/>
      <c r="Y928" s="19"/>
      <c r="Z928" s="19"/>
      <c r="AA928" s="19"/>
      <c r="AB928" s="19"/>
      <c r="AC928" s="19"/>
    </row>
    <row r="929" spans="18:29" ht="15.75" customHeight="1" x14ac:dyDescent="0.25">
      <c r="R929" s="7"/>
      <c r="S929" s="19"/>
      <c r="T929" s="19"/>
      <c r="U929" s="19"/>
      <c r="V929" s="19"/>
      <c r="W929" s="19"/>
      <c r="X929" s="19"/>
      <c r="Y929" s="19"/>
      <c r="Z929" s="19"/>
      <c r="AA929" s="19"/>
      <c r="AB929" s="19"/>
      <c r="AC929" s="19"/>
    </row>
    <row r="930" spans="18:29" ht="15.75" customHeight="1" x14ac:dyDescent="0.25">
      <c r="R930" s="7"/>
      <c r="S930" s="19"/>
      <c r="T930" s="19"/>
      <c r="U930" s="19"/>
      <c r="V930" s="19"/>
      <c r="W930" s="19"/>
      <c r="X930" s="19"/>
      <c r="Y930" s="19"/>
      <c r="Z930" s="19"/>
      <c r="AA930" s="19"/>
      <c r="AB930" s="19"/>
      <c r="AC930" s="19"/>
    </row>
    <row r="931" spans="18:29" ht="15.75" customHeight="1" x14ac:dyDescent="0.25">
      <c r="R931" s="7"/>
      <c r="S931" s="19"/>
      <c r="T931" s="19"/>
      <c r="U931" s="19"/>
      <c r="V931" s="19"/>
      <c r="W931" s="19"/>
      <c r="X931" s="19"/>
      <c r="Y931" s="19"/>
      <c r="Z931" s="19"/>
      <c r="AA931" s="19"/>
      <c r="AB931" s="19"/>
      <c r="AC931" s="19"/>
    </row>
    <row r="932" spans="18:29" ht="15.75" customHeight="1" x14ac:dyDescent="0.25">
      <c r="R932" s="7"/>
      <c r="S932" s="19"/>
      <c r="T932" s="19"/>
      <c r="U932" s="19"/>
      <c r="V932" s="19"/>
      <c r="W932" s="19"/>
      <c r="X932" s="19"/>
      <c r="Y932" s="19"/>
      <c r="Z932" s="19"/>
      <c r="AA932" s="19"/>
      <c r="AB932" s="19"/>
      <c r="AC932" s="19"/>
    </row>
    <row r="933" spans="18:29" ht="15.75" customHeight="1" x14ac:dyDescent="0.25">
      <c r="R933" s="7"/>
      <c r="S933" s="19"/>
      <c r="T933" s="19"/>
      <c r="U933" s="19"/>
      <c r="V933" s="19"/>
      <c r="W933" s="19"/>
      <c r="X933" s="19"/>
      <c r="Y933" s="19"/>
      <c r="Z933" s="19"/>
      <c r="AA933" s="19"/>
      <c r="AB933" s="19"/>
      <c r="AC933" s="19"/>
    </row>
    <row r="934" spans="18:29" ht="15.75" customHeight="1" x14ac:dyDescent="0.25">
      <c r="R934" s="7"/>
      <c r="S934" s="19"/>
      <c r="T934" s="19"/>
      <c r="U934" s="19"/>
      <c r="V934" s="19"/>
      <c r="W934" s="19"/>
      <c r="X934" s="19"/>
      <c r="Y934" s="19"/>
      <c r="Z934" s="19"/>
      <c r="AA934" s="19"/>
      <c r="AB934" s="19"/>
      <c r="AC934" s="19"/>
    </row>
    <row r="935" spans="18:29" ht="15.75" customHeight="1" x14ac:dyDescent="0.25">
      <c r="R935" s="7"/>
      <c r="S935" s="19"/>
      <c r="T935" s="19"/>
      <c r="U935" s="19"/>
      <c r="V935" s="19"/>
      <c r="W935" s="19"/>
      <c r="X935" s="19"/>
      <c r="Y935" s="19"/>
      <c r="Z935" s="19"/>
      <c r="AA935" s="19"/>
      <c r="AB935" s="19"/>
      <c r="AC935" s="19"/>
    </row>
    <row r="936" spans="18:29" ht="15.75" customHeight="1" x14ac:dyDescent="0.25">
      <c r="R936" s="7"/>
      <c r="S936" s="19"/>
      <c r="T936" s="19"/>
      <c r="U936" s="19"/>
      <c r="V936" s="19"/>
      <c r="W936" s="19"/>
      <c r="X936" s="19"/>
      <c r="Y936" s="19"/>
      <c r="Z936" s="19"/>
      <c r="AA936" s="19"/>
      <c r="AB936" s="19"/>
      <c r="AC936" s="19"/>
    </row>
    <row r="937" spans="18:29" ht="15.75" customHeight="1" x14ac:dyDescent="0.25">
      <c r="R937" s="7"/>
      <c r="S937" s="19"/>
      <c r="T937" s="19"/>
      <c r="U937" s="19"/>
      <c r="V937" s="19"/>
      <c r="W937" s="19"/>
      <c r="X937" s="19"/>
      <c r="Y937" s="19"/>
      <c r="Z937" s="19"/>
      <c r="AA937" s="19"/>
      <c r="AB937" s="19"/>
      <c r="AC937" s="19"/>
    </row>
    <row r="938" spans="18:29" ht="15.75" customHeight="1" x14ac:dyDescent="0.25">
      <c r="R938" s="7"/>
      <c r="S938" s="19"/>
      <c r="T938" s="19"/>
      <c r="U938" s="19"/>
      <c r="V938" s="19"/>
      <c r="W938" s="19"/>
      <c r="X938" s="19"/>
      <c r="Y938" s="19"/>
      <c r="Z938" s="19"/>
      <c r="AA938" s="19"/>
      <c r="AB938" s="19"/>
      <c r="AC938" s="19"/>
    </row>
    <row r="939" spans="18:29" ht="15.75" customHeight="1" x14ac:dyDescent="0.25">
      <c r="R939" s="7"/>
      <c r="S939" s="19"/>
      <c r="T939" s="19"/>
      <c r="U939" s="19"/>
      <c r="V939" s="19"/>
      <c r="W939" s="19"/>
      <c r="X939" s="19"/>
      <c r="Y939" s="19"/>
      <c r="Z939" s="19"/>
      <c r="AA939" s="19"/>
      <c r="AB939" s="19"/>
      <c r="AC939" s="19"/>
    </row>
    <row r="940" spans="18:29" ht="15.75" customHeight="1" x14ac:dyDescent="0.25">
      <c r="R940" s="7"/>
      <c r="S940" s="19"/>
      <c r="T940" s="19"/>
      <c r="U940" s="19"/>
      <c r="V940" s="19"/>
      <c r="W940" s="19"/>
      <c r="X940" s="19"/>
      <c r="Y940" s="19"/>
      <c r="Z940" s="19"/>
      <c r="AA940" s="19"/>
      <c r="AB940" s="19"/>
      <c r="AC940" s="19"/>
    </row>
    <row r="941" spans="18:29" ht="15.75" customHeight="1" x14ac:dyDescent="0.25">
      <c r="R941" s="7"/>
      <c r="S941" s="19"/>
      <c r="T941" s="19"/>
      <c r="U941" s="19"/>
      <c r="V941" s="19"/>
      <c r="W941" s="19"/>
      <c r="X941" s="19"/>
      <c r="Y941" s="19"/>
      <c r="Z941" s="19"/>
      <c r="AA941" s="19"/>
      <c r="AB941" s="19"/>
      <c r="AC941" s="19"/>
    </row>
    <row r="942" spans="18:29" ht="15.75" customHeight="1" x14ac:dyDescent="0.25">
      <c r="R942" s="7"/>
      <c r="S942" s="19"/>
      <c r="T942" s="19"/>
      <c r="U942" s="19"/>
      <c r="V942" s="19"/>
      <c r="W942" s="19"/>
      <c r="X942" s="19"/>
      <c r="Y942" s="19"/>
      <c r="Z942" s="19"/>
      <c r="AA942" s="19"/>
      <c r="AB942" s="19"/>
      <c r="AC942" s="19"/>
    </row>
    <row r="943" spans="18:29" ht="15.75" customHeight="1" x14ac:dyDescent="0.25">
      <c r="R943" s="7"/>
      <c r="S943" s="19"/>
      <c r="T943" s="19"/>
      <c r="U943" s="19"/>
      <c r="V943" s="19"/>
      <c r="W943" s="19"/>
      <c r="X943" s="19"/>
      <c r="Y943" s="19"/>
      <c r="Z943" s="19"/>
      <c r="AA943" s="19"/>
      <c r="AB943" s="19"/>
      <c r="AC943" s="19"/>
    </row>
    <row r="944" spans="18:29" ht="15.75" customHeight="1" x14ac:dyDescent="0.25">
      <c r="R944" s="7"/>
      <c r="S944" s="19"/>
      <c r="T944" s="19"/>
      <c r="U944" s="19"/>
      <c r="V944" s="19"/>
      <c r="W944" s="19"/>
      <c r="X944" s="19"/>
      <c r="Y944" s="19"/>
      <c r="Z944" s="19"/>
      <c r="AA944" s="19"/>
      <c r="AB944" s="19"/>
      <c r="AC944" s="19"/>
    </row>
    <row r="945" spans="18:29" ht="15.75" customHeight="1" x14ac:dyDescent="0.25">
      <c r="R945" s="7"/>
      <c r="S945" s="19"/>
      <c r="T945" s="19"/>
      <c r="U945" s="19"/>
      <c r="V945" s="19"/>
      <c r="W945" s="19"/>
      <c r="X945" s="19"/>
      <c r="Y945" s="19"/>
      <c r="Z945" s="19"/>
      <c r="AA945" s="19"/>
      <c r="AB945" s="19"/>
      <c r="AC945" s="19"/>
    </row>
    <row r="946" spans="18:29" ht="15.75" customHeight="1" x14ac:dyDescent="0.25">
      <c r="R946" s="7"/>
      <c r="S946" s="19"/>
      <c r="T946" s="19"/>
      <c r="U946" s="19"/>
      <c r="V946" s="19"/>
      <c r="W946" s="19"/>
      <c r="X946" s="19"/>
      <c r="Y946" s="19"/>
      <c r="Z946" s="19"/>
      <c r="AA946" s="19"/>
      <c r="AB946" s="19"/>
      <c r="AC946" s="19"/>
    </row>
    <row r="947" spans="18:29" ht="15.75" customHeight="1" x14ac:dyDescent="0.25">
      <c r="R947" s="7"/>
      <c r="S947" s="19"/>
      <c r="T947" s="19"/>
      <c r="U947" s="19"/>
      <c r="V947" s="19"/>
      <c r="W947" s="19"/>
      <c r="X947" s="19"/>
      <c r="Y947" s="19"/>
      <c r="Z947" s="19"/>
      <c r="AA947" s="19"/>
      <c r="AB947" s="19"/>
      <c r="AC947" s="19"/>
    </row>
    <row r="948" spans="18:29" ht="15.75" customHeight="1" x14ac:dyDescent="0.25">
      <c r="R948" s="7"/>
      <c r="S948" s="19"/>
      <c r="T948" s="19"/>
      <c r="U948" s="19"/>
      <c r="V948" s="19"/>
      <c r="W948" s="19"/>
      <c r="X948" s="19"/>
      <c r="Y948" s="19"/>
      <c r="Z948" s="19"/>
      <c r="AA948" s="19"/>
      <c r="AB948" s="19"/>
      <c r="AC948" s="19"/>
    </row>
    <row r="949" spans="18:29" ht="15.75" customHeight="1" x14ac:dyDescent="0.25">
      <c r="R949" s="7"/>
      <c r="S949" s="19"/>
      <c r="T949" s="19"/>
      <c r="U949" s="19"/>
      <c r="V949" s="19"/>
      <c r="W949" s="19"/>
      <c r="X949" s="19"/>
      <c r="Y949" s="19"/>
      <c r="Z949" s="19"/>
      <c r="AA949" s="19"/>
      <c r="AB949" s="19"/>
      <c r="AC949" s="19"/>
    </row>
    <row r="950" spans="18:29" ht="15.75" customHeight="1" x14ac:dyDescent="0.25">
      <c r="R950" s="7"/>
      <c r="S950" s="19"/>
      <c r="T950" s="19"/>
      <c r="U950" s="19"/>
      <c r="V950" s="19"/>
      <c r="W950" s="19"/>
      <c r="X950" s="19"/>
      <c r="Y950" s="19"/>
      <c r="Z950" s="19"/>
      <c r="AA950" s="19"/>
      <c r="AB950" s="19"/>
      <c r="AC950" s="19"/>
    </row>
    <row r="951" spans="18:29" ht="15.75" customHeight="1" x14ac:dyDescent="0.25">
      <c r="R951" s="7"/>
      <c r="S951" s="19"/>
      <c r="T951" s="19"/>
      <c r="U951" s="19"/>
      <c r="V951" s="19"/>
      <c r="W951" s="19"/>
      <c r="X951" s="19"/>
      <c r="Y951" s="19"/>
      <c r="Z951" s="19"/>
      <c r="AA951" s="19"/>
      <c r="AB951" s="19"/>
      <c r="AC951" s="19"/>
    </row>
    <row r="952" spans="18:29" ht="15.75" customHeight="1" x14ac:dyDescent="0.25">
      <c r="R952" s="7"/>
      <c r="S952" s="19"/>
      <c r="T952" s="19"/>
      <c r="U952" s="19"/>
      <c r="V952" s="19"/>
      <c r="W952" s="19"/>
      <c r="X952" s="19"/>
      <c r="Y952" s="19"/>
      <c r="Z952" s="19"/>
      <c r="AA952" s="19"/>
      <c r="AB952" s="19"/>
      <c r="AC952" s="19"/>
    </row>
    <row r="953" spans="18:29" ht="15.75" customHeight="1" x14ac:dyDescent="0.25">
      <c r="R953" s="7"/>
      <c r="S953" s="19"/>
      <c r="T953" s="19"/>
      <c r="U953" s="19"/>
      <c r="V953" s="19"/>
      <c r="W953" s="19"/>
      <c r="X953" s="19"/>
      <c r="Y953" s="19"/>
      <c r="Z953" s="19"/>
      <c r="AA953" s="19"/>
      <c r="AB953" s="19"/>
      <c r="AC953" s="19"/>
    </row>
    <row r="954" spans="18:29" ht="15.75" customHeight="1" x14ac:dyDescent="0.25">
      <c r="R954" s="7"/>
      <c r="S954" s="19"/>
      <c r="T954" s="19"/>
      <c r="U954" s="19"/>
      <c r="V954" s="19"/>
      <c r="W954" s="19"/>
      <c r="X954" s="19"/>
      <c r="Y954" s="19"/>
      <c r="Z954" s="19"/>
      <c r="AA954" s="19"/>
      <c r="AB954" s="19"/>
      <c r="AC954" s="19"/>
    </row>
    <row r="955" spans="18:29" ht="15.75" customHeight="1" x14ac:dyDescent="0.25">
      <c r="R955" s="7"/>
      <c r="S955" s="19"/>
      <c r="T955" s="19"/>
      <c r="U955" s="19"/>
      <c r="V955" s="19"/>
      <c r="W955" s="19"/>
      <c r="X955" s="19"/>
      <c r="Y955" s="19"/>
      <c r="Z955" s="19"/>
      <c r="AA955" s="19"/>
      <c r="AB955" s="19"/>
      <c r="AC955" s="19"/>
    </row>
    <row r="956" spans="18:29" ht="15.75" customHeight="1" x14ac:dyDescent="0.25">
      <c r="R956" s="7"/>
      <c r="S956" s="19"/>
      <c r="T956" s="19"/>
      <c r="U956" s="19"/>
      <c r="V956" s="19"/>
      <c r="W956" s="19"/>
      <c r="X956" s="19"/>
      <c r="Y956" s="19"/>
      <c r="Z956" s="19"/>
      <c r="AA956" s="19"/>
      <c r="AB956" s="19"/>
      <c r="AC956" s="19"/>
    </row>
    <row r="957" spans="18:29" ht="15.75" customHeight="1" x14ac:dyDescent="0.25">
      <c r="R957" s="7"/>
      <c r="S957" s="19"/>
      <c r="T957" s="19"/>
      <c r="U957" s="19"/>
      <c r="V957" s="19"/>
      <c r="W957" s="19"/>
      <c r="X957" s="19"/>
      <c r="Y957" s="19"/>
      <c r="Z957" s="19"/>
      <c r="AA957" s="19"/>
      <c r="AB957" s="19"/>
      <c r="AC957" s="19"/>
    </row>
    <row r="958" spans="18:29" ht="15.75" customHeight="1" x14ac:dyDescent="0.25">
      <c r="R958" s="7"/>
      <c r="S958" s="19"/>
      <c r="T958" s="19"/>
      <c r="U958" s="19"/>
      <c r="V958" s="19"/>
      <c r="W958" s="19"/>
      <c r="X958" s="19"/>
      <c r="Y958" s="19"/>
      <c r="Z958" s="19"/>
      <c r="AA958" s="19"/>
      <c r="AB958" s="19"/>
      <c r="AC958" s="19"/>
    </row>
    <row r="959" spans="18:29" ht="15.75" customHeight="1" x14ac:dyDescent="0.25">
      <c r="R959" s="7"/>
      <c r="S959" s="19"/>
      <c r="T959" s="19"/>
      <c r="U959" s="19"/>
      <c r="V959" s="19"/>
      <c r="W959" s="19"/>
      <c r="X959" s="19"/>
      <c r="Y959" s="19"/>
      <c r="Z959" s="19"/>
      <c r="AA959" s="19"/>
      <c r="AB959" s="19"/>
      <c r="AC959" s="19"/>
    </row>
    <row r="960" spans="18:29" ht="15.75" customHeight="1" x14ac:dyDescent="0.25">
      <c r="R960" s="7"/>
      <c r="S960" s="19"/>
      <c r="T960" s="19"/>
      <c r="U960" s="19"/>
      <c r="V960" s="19"/>
      <c r="W960" s="19"/>
      <c r="X960" s="19"/>
      <c r="Y960" s="19"/>
      <c r="Z960" s="19"/>
      <c r="AA960" s="19"/>
      <c r="AB960" s="19"/>
      <c r="AC960" s="19"/>
    </row>
    <row r="961" spans="18:29" ht="15.75" customHeight="1" x14ac:dyDescent="0.25">
      <c r="R961" s="7"/>
      <c r="S961" s="19"/>
      <c r="T961" s="19"/>
      <c r="U961" s="19"/>
      <c r="V961" s="19"/>
      <c r="W961" s="19"/>
      <c r="X961" s="19"/>
      <c r="Y961" s="19"/>
      <c r="Z961" s="19"/>
      <c r="AA961" s="19"/>
      <c r="AB961" s="19"/>
      <c r="AC961" s="19"/>
    </row>
    <row r="962" spans="18:29" ht="15.75" customHeight="1" x14ac:dyDescent="0.25">
      <c r="R962" s="7"/>
      <c r="S962" s="19"/>
      <c r="T962" s="19"/>
      <c r="U962" s="19"/>
      <c r="V962" s="19"/>
      <c r="W962" s="19"/>
      <c r="X962" s="19"/>
      <c r="Y962" s="19"/>
      <c r="Z962" s="19"/>
      <c r="AA962" s="19"/>
      <c r="AB962" s="19"/>
      <c r="AC962" s="19"/>
    </row>
    <row r="963" spans="18:29" ht="15.75" customHeight="1" x14ac:dyDescent="0.25">
      <c r="R963" s="7"/>
      <c r="S963" s="19"/>
      <c r="T963" s="19"/>
      <c r="U963" s="19"/>
      <c r="V963" s="19"/>
      <c r="W963" s="19"/>
      <c r="X963" s="19"/>
      <c r="Y963" s="19"/>
      <c r="Z963" s="19"/>
      <c r="AA963" s="19"/>
      <c r="AB963" s="19"/>
      <c r="AC963" s="19"/>
    </row>
    <row r="964" spans="18:29" ht="15.75" customHeight="1" x14ac:dyDescent="0.25">
      <c r="R964" s="7"/>
      <c r="S964" s="19"/>
      <c r="T964" s="19"/>
      <c r="U964" s="19"/>
      <c r="V964" s="19"/>
      <c r="W964" s="19"/>
      <c r="X964" s="19"/>
      <c r="Y964" s="19"/>
      <c r="Z964" s="19"/>
      <c r="AA964" s="19"/>
      <c r="AB964" s="19"/>
      <c r="AC964" s="19"/>
    </row>
    <row r="965" spans="18:29" ht="15.75" customHeight="1" x14ac:dyDescent="0.25">
      <c r="R965" s="7"/>
      <c r="S965" s="19"/>
      <c r="T965" s="19"/>
      <c r="U965" s="19"/>
      <c r="V965" s="19"/>
      <c r="W965" s="19"/>
      <c r="X965" s="19"/>
      <c r="Y965" s="19"/>
      <c r="Z965" s="19"/>
      <c r="AA965" s="19"/>
      <c r="AB965" s="19"/>
      <c r="AC965" s="19"/>
    </row>
    <row r="966" spans="18:29" ht="15.75" customHeight="1" x14ac:dyDescent="0.25">
      <c r="R966" s="7"/>
      <c r="S966" s="19"/>
      <c r="T966" s="19"/>
      <c r="U966" s="19"/>
      <c r="V966" s="19"/>
      <c r="W966" s="19"/>
      <c r="X966" s="19"/>
      <c r="Y966" s="19"/>
      <c r="Z966" s="19"/>
      <c r="AA966" s="19"/>
      <c r="AB966" s="19"/>
      <c r="AC966" s="19"/>
    </row>
    <row r="967" spans="18:29" ht="15.75" customHeight="1" x14ac:dyDescent="0.25">
      <c r="R967" s="7"/>
      <c r="S967" s="19"/>
      <c r="T967" s="19"/>
      <c r="U967" s="19"/>
      <c r="V967" s="19"/>
      <c r="W967" s="19"/>
      <c r="X967" s="19"/>
      <c r="Y967" s="19"/>
      <c r="Z967" s="19"/>
      <c r="AA967" s="19"/>
      <c r="AB967" s="19"/>
      <c r="AC967" s="19"/>
    </row>
    <row r="968" spans="18:29" ht="15.75" customHeight="1" x14ac:dyDescent="0.25">
      <c r="R968" s="7"/>
      <c r="S968" s="19"/>
      <c r="T968" s="19"/>
      <c r="U968" s="19"/>
      <c r="V968" s="19"/>
      <c r="W968" s="19"/>
      <c r="X968" s="19"/>
      <c r="Y968" s="19"/>
      <c r="Z968" s="19"/>
      <c r="AA968" s="19"/>
      <c r="AB968" s="19"/>
      <c r="AC968" s="19"/>
    </row>
    <row r="969" spans="18:29" ht="15.75" customHeight="1" x14ac:dyDescent="0.25">
      <c r="R969" s="7"/>
      <c r="S969" s="19"/>
      <c r="T969" s="19"/>
      <c r="U969" s="19"/>
      <c r="V969" s="19"/>
      <c r="W969" s="19"/>
      <c r="X969" s="19"/>
      <c r="Y969" s="19"/>
      <c r="Z969" s="19"/>
      <c r="AA969" s="19"/>
      <c r="AB969" s="19"/>
      <c r="AC969" s="19"/>
    </row>
    <row r="970" spans="18:29" ht="15.75" customHeight="1" x14ac:dyDescent="0.25">
      <c r="R970" s="7"/>
      <c r="S970" s="19"/>
      <c r="T970" s="19"/>
      <c r="U970" s="19"/>
      <c r="V970" s="19"/>
      <c r="W970" s="19"/>
      <c r="X970" s="19"/>
      <c r="Y970" s="19"/>
      <c r="Z970" s="19"/>
      <c r="AA970" s="19"/>
      <c r="AB970" s="19"/>
      <c r="AC970" s="19"/>
    </row>
    <row r="971" spans="18:29" ht="15.75" customHeight="1" x14ac:dyDescent="0.25">
      <c r="R971" s="7"/>
      <c r="S971" s="19"/>
      <c r="T971" s="19"/>
      <c r="U971" s="19"/>
      <c r="V971" s="19"/>
      <c r="W971" s="19"/>
      <c r="X971" s="19"/>
      <c r="Y971" s="19"/>
      <c r="Z971" s="19"/>
      <c r="AA971" s="19"/>
      <c r="AB971" s="19"/>
      <c r="AC971" s="19"/>
    </row>
    <row r="972" spans="18:29" ht="15.75" customHeight="1" x14ac:dyDescent="0.25">
      <c r="R972" s="7"/>
      <c r="S972" s="19"/>
      <c r="T972" s="19"/>
      <c r="U972" s="19"/>
      <c r="V972" s="19"/>
      <c r="W972" s="19"/>
      <c r="X972" s="19"/>
      <c r="Y972" s="19"/>
      <c r="Z972" s="19"/>
      <c r="AA972" s="19"/>
      <c r="AB972" s="19"/>
      <c r="AC972" s="19"/>
    </row>
    <row r="973" spans="18:29" ht="15.75" customHeight="1" x14ac:dyDescent="0.25">
      <c r="R973" s="7"/>
      <c r="S973" s="19"/>
      <c r="T973" s="19"/>
      <c r="U973" s="19"/>
      <c r="V973" s="19"/>
      <c r="W973" s="19"/>
      <c r="X973" s="19"/>
      <c r="Y973" s="19"/>
      <c r="Z973" s="19"/>
      <c r="AA973" s="19"/>
      <c r="AB973" s="19"/>
      <c r="AC973" s="19"/>
    </row>
    <row r="974" spans="18:29" ht="15.75" customHeight="1" x14ac:dyDescent="0.25">
      <c r="R974" s="7"/>
      <c r="S974" s="19"/>
      <c r="T974" s="19"/>
      <c r="U974" s="19"/>
      <c r="V974" s="19"/>
      <c r="W974" s="19"/>
      <c r="X974" s="19"/>
      <c r="Y974" s="19"/>
      <c r="Z974" s="19"/>
      <c r="AA974" s="19"/>
      <c r="AB974" s="19"/>
      <c r="AC974" s="19"/>
    </row>
    <row r="975" spans="18:29" ht="15.75" customHeight="1" x14ac:dyDescent="0.25">
      <c r="R975" s="7"/>
      <c r="S975" s="19"/>
      <c r="T975" s="19"/>
      <c r="U975" s="19"/>
      <c r="V975" s="19"/>
      <c r="W975" s="19"/>
      <c r="X975" s="19"/>
      <c r="Y975" s="19"/>
      <c r="Z975" s="19"/>
      <c r="AA975" s="19"/>
      <c r="AB975" s="19"/>
      <c r="AC975" s="19"/>
    </row>
    <row r="976" spans="18:29" ht="15.75" customHeight="1" x14ac:dyDescent="0.25">
      <c r="R976" s="7"/>
      <c r="S976" s="19"/>
      <c r="T976" s="19"/>
      <c r="U976" s="19"/>
      <c r="V976" s="19"/>
      <c r="W976" s="19"/>
      <c r="X976" s="19"/>
      <c r="Y976" s="19"/>
      <c r="Z976" s="19"/>
      <c r="AA976" s="19"/>
      <c r="AB976" s="19"/>
      <c r="AC976" s="19"/>
    </row>
    <row r="977" spans="18:29" ht="15.75" customHeight="1" x14ac:dyDescent="0.25">
      <c r="R977" s="7"/>
      <c r="S977" s="19"/>
      <c r="T977" s="19"/>
      <c r="U977" s="19"/>
      <c r="V977" s="19"/>
      <c r="W977" s="19"/>
      <c r="X977" s="19"/>
      <c r="Y977" s="19"/>
      <c r="Z977" s="19"/>
      <c r="AA977" s="19"/>
      <c r="AB977" s="19"/>
      <c r="AC977" s="19"/>
    </row>
    <row r="978" spans="18:29" ht="15.75" customHeight="1" x14ac:dyDescent="0.25">
      <c r="R978" s="7"/>
      <c r="S978" s="19"/>
      <c r="T978" s="19"/>
      <c r="U978" s="19"/>
      <c r="V978" s="19"/>
      <c r="W978" s="19"/>
      <c r="X978" s="19"/>
      <c r="Y978" s="19"/>
      <c r="Z978" s="19"/>
      <c r="AA978" s="19"/>
      <c r="AB978" s="19"/>
      <c r="AC978" s="19"/>
    </row>
    <row r="979" spans="18:29" ht="15.75" customHeight="1" x14ac:dyDescent="0.25">
      <c r="R979" s="7"/>
      <c r="S979" s="19"/>
      <c r="T979" s="19"/>
      <c r="U979" s="19"/>
      <c r="V979" s="19"/>
      <c r="W979" s="19"/>
      <c r="X979" s="19"/>
      <c r="Y979" s="19"/>
      <c r="Z979" s="19"/>
      <c r="AA979" s="19"/>
      <c r="AB979" s="19"/>
      <c r="AC979" s="19"/>
    </row>
    <row r="980" spans="18:29" ht="15.75" customHeight="1" x14ac:dyDescent="0.25">
      <c r="R980" s="7"/>
      <c r="S980" s="19"/>
      <c r="T980" s="19"/>
      <c r="U980" s="19"/>
      <c r="V980" s="19"/>
      <c r="W980" s="19"/>
      <c r="X980" s="19"/>
      <c r="Y980" s="19"/>
      <c r="Z980" s="19"/>
      <c r="AA980" s="19"/>
      <c r="AB980" s="19"/>
      <c r="AC980" s="19"/>
    </row>
    <row r="981" spans="18:29" ht="15.75" customHeight="1" x14ac:dyDescent="0.25">
      <c r="R981" s="7"/>
      <c r="S981" s="19"/>
      <c r="T981" s="19"/>
      <c r="U981" s="19"/>
      <c r="V981" s="19"/>
      <c r="W981" s="19"/>
      <c r="X981" s="19"/>
      <c r="Y981" s="19"/>
      <c r="Z981" s="19"/>
      <c r="AA981" s="19"/>
      <c r="AB981" s="19"/>
      <c r="AC981" s="19"/>
    </row>
    <row r="982" spans="18:29" ht="15.75" customHeight="1" x14ac:dyDescent="0.25">
      <c r="R982" s="7"/>
      <c r="S982" s="19"/>
      <c r="T982" s="19"/>
      <c r="U982" s="19"/>
      <c r="V982" s="19"/>
      <c r="W982" s="19"/>
      <c r="X982" s="19"/>
      <c r="Y982" s="19"/>
      <c r="Z982" s="19"/>
      <c r="AA982" s="19"/>
      <c r="AB982" s="19"/>
      <c r="AC982" s="19"/>
    </row>
    <row r="983" spans="18:29" ht="15.75" customHeight="1" x14ac:dyDescent="0.25">
      <c r="R983" s="7"/>
      <c r="S983" s="19"/>
      <c r="T983" s="19"/>
      <c r="U983" s="19"/>
      <c r="V983" s="19"/>
      <c r="W983" s="19"/>
      <c r="X983" s="19"/>
      <c r="Y983" s="19"/>
      <c r="Z983" s="19"/>
      <c r="AA983" s="19"/>
      <c r="AB983" s="19"/>
      <c r="AC983" s="19"/>
    </row>
    <row r="984" spans="18:29" ht="15.75" customHeight="1" x14ac:dyDescent="0.25">
      <c r="R984" s="7"/>
      <c r="S984" s="19"/>
      <c r="T984" s="19"/>
      <c r="U984" s="19"/>
      <c r="V984" s="19"/>
      <c r="W984" s="19"/>
      <c r="X984" s="19"/>
      <c r="Y984" s="19"/>
      <c r="Z984" s="19"/>
      <c r="AA984" s="19"/>
      <c r="AB984" s="19"/>
      <c r="AC984" s="19"/>
    </row>
    <row r="985" spans="18:29" ht="15.75" customHeight="1" x14ac:dyDescent="0.25">
      <c r="R985" s="7"/>
      <c r="S985" s="19"/>
      <c r="T985" s="19"/>
      <c r="U985" s="19"/>
      <c r="V985" s="19"/>
      <c r="W985" s="19"/>
      <c r="X985" s="19"/>
      <c r="Y985" s="19"/>
      <c r="Z985" s="19"/>
      <c r="AA985" s="19"/>
      <c r="AB985" s="19"/>
      <c r="AC985" s="19"/>
    </row>
    <row r="986" spans="18:29" ht="15.75" customHeight="1" x14ac:dyDescent="0.25">
      <c r="R986" s="7"/>
      <c r="S986" s="19"/>
      <c r="T986" s="19"/>
      <c r="U986" s="19"/>
      <c r="V986" s="19"/>
      <c r="W986" s="19"/>
      <c r="X986" s="19"/>
      <c r="Y986" s="19"/>
      <c r="Z986" s="19"/>
      <c r="AA986" s="19"/>
      <c r="AB986" s="19"/>
      <c r="AC986" s="19"/>
    </row>
    <row r="987" spans="18:29" ht="15.75" customHeight="1" x14ac:dyDescent="0.25">
      <c r="R987" s="7"/>
      <c r="S987" s="19"/>
      <c r="T987" s="19"/>
      <c r="U987" s="19"/>
      <c r="V987" s="19"/>
      <c r="W987" s="19"/>
      <c r="X987" s="19"/>
      <c r="Y987" s="19"/>
      <c r="Z987" s="19"/>
      <c r="AA987" s="19"/>
      <c r="AB987" s="19"/>
      <c r="AC987" s="19"/>
    </row>
    <row r="988" spans="18:29" ht="15.75" customHeight="1" x14ac:dyDescent="0.25">
      <c r="R988" s="7"/>
      <c r="S988" s="19"/>
      <c r="T988" s="19"/>
      <c r="U988" s="19"/>
      <c r="V988" s="19"/>
      <c r="W988" s="19"/>
      <c r="X988" s="19"/>
      <c r="Y988" s="19"/>
      <c r="Z988" s="19"/>
      <c r="AA988" s="19"/>
      <c r="AB988" s="19"/>
      <c r="AC988" s="19"/>
    </row>
    <row r="989" spans="18:29" ht="15.75" customHeight="1" x14ac:dyDescent="0.25">
      <c r="R989" s="7"/>
      <c r="S989" s="19"/>
      <c r="T989" s="19"/>
      <c r="U989" s="19"/>
      <c r="V989" s="19"/>
      <c r="W989" s="19"/>
      <c r="X989" s="19"/>
      <c r="Y989" s="19"/>
      <c r="Z989" s="19"/>
      <c r="AA989" s="19"/>
      <c r="AB989" s="19"/>
      <c r="AC989" s="19"/>
    </row>
    <row r="990" spans="18:29" ht="15.75" customHeight="1" x14ac:dyDescent="0.25">
      <c r="R990" s="7"/>
      <c r="S990" s="19"/>
      <c r="T990" s="19"/>
      <c r="U990" s="19"/>
      <c r="V990" s="19"/>
      <c r="W990" s="19"/>
      <c r="X990" s="19"/>
      <c r="Y990" s="19"/>
      <c r="Z990" s="19"/>
      <c r="AA990" s="19"/>
      <c r="AB990" s="19"/>
      <c r="AC990" s="19"/>
    </row>
    <row r="991" spans="18:29" ht="15.75" customHeight="1" x14ac:dyDescent="0.25">
      <c r="R991" s="7"/>
      <c r="S991" s="19"/>
      <c r="T991" s="19"/>
      <c r="U991" s="19"/>
      <c r="V991" s="19"/>
      <c r="W991" s="19"/>
      <c r="X991" s="19"/>
      <c r="Y991" s="19"/>
      <c r="Z991" s="19"/>
      <c r="AA991" s="19"/>
      <c r="AB991" s="19"/>
      <c r="AC991" s="19"/>
    </row>
    <row r="992" spans="18:29" ht="15.75" customHeight="1" x14ac:dyDescent="0.25">
      <c r="R992" s="7"/>
      <c r="S992" s="19"/>
      <c r="T992" s="19"/>
      <c r="U992" s="19"/>
      <c r="V992" s="19"/>
      <c r="W992" s="19"/>
      <c r="X992" s="19"/>
      <c r="Y992" s="19"/>
      <c r="Z992" s="19"/>
      <c r="AA992" s="19"/>
      <c r="AB992" s="19"/>
      <c r="AC992" s="19"/>
    </row>
    <row r="993" spans="18:29" ht="15.75" customHeight="1" x14ac:dyDescent="0.25">
      <c r="R993" s="7"/>
      <c r="S993" s="19"/>
      <c r="T993" s="19"/>
      <c r="U993" s="19"/>
      <c r="V993" s="19"/>
      <c r="W993" s="19"/>
      <c r="X993" s="19"/>
      <c r="Y993" s="19"/>
      <c r="Z993" s="19"/>
      <c r="AA993" s="19"/>
      <c r="AB993" s="19"/>
      <c r="AC993" s="19"/>
    </row>
    <row r="994" spans="18:29" ht="15.75" customHeight="1" x14ac:dyDescent="0.25">
      <c r="R994" s="7"/>
      <c r="S994" s="19"/>
      <c r="T994" s="19"/>
      <c r="U994" s="19"/>
      <c r="V994" s="19"/>
      <c r="W994" s="19"/>
      <c r="X994" s="19"/>
      <c r="Y994" s="19"/>
      <c r="Z994" s="19"/>
      <c r="AA994" s="19"/>
      <c r="AB994" s="19"/>
      <c r="AC994" s="19"/>
    </row>
    <row r="995" spans="18:29" ht="15.75" customHeight="1" x14ac:dyDescent="0.25">
      <c r="R995" s="7"/>
      <c r="S995" s="19"/>
      <c r="T995" s="19"/>
      <c r="U995" s="19"/>
      <c r="V995" s="19"/>
      <c r="W995" s="19"/>
      <c r="X995" s="19"/>
      <c r="Y995" s="19"/>
      <c r="Z995" s="19"/>
      <c r="AA995" s="19"/>
      <c r="AB995" s="19"/>
      <c r="AC995" s="19"/>
    </row>
    <row r="996" spans="18:29" ht="15.75" customHeight="1" x14ac:dyDescent="0.25">
      <c r="R996" s="7"/>
      <c r="S996" s="19"/>
      <c r="T996" s="19"/>
      <c r="U996" s="19"/>
      <c r="V996" s="19"/>
      <c r="W996" s="19"/>
      <c r="X996" s="19"/>
      <c r="Y996" s="19"/>
      <c r="Z996" s="19"/>
      <c r="AA996" s="19"/>
      <c r="AB996" s="19"/>
      <c r="AC996" s="19"/>
    </row>
    <row r="997" spans="18:29" ht="15.75" customHeight="1" x14ac:dyDescent="0.25">
      <c r="R997" s="7"/>
      <c r="S997" s="19"/>
      <c r="T997" s="19"/>
      <c r="U997" s="19"/>
      <c r="V997" s="19"/>
      <c r="W997" s="19"/>
      <c r="X997" s="19"/>
      <c r="Y997" s="19"/>
      <c r="Z997" s="19"/>
      <c r="AA997" s="19"/>
      <c r="AB997" s="19"/>
      <c r="AC997" s="19"/>
    </row>
    <row r="998" spans="18:29" ht="15.75" customHeight="1" x14ac:dyDescent="0.25">
      <c r="R998" s="7"/>
      <c r="S998" s="19"/>
      <c r="T998" s="19"/>
      <c r="U998" s="19"/>
      <c r="V998" s="19"/>
      <c r="W998" s="19"/>
      <c r="X998" s="19"/>
      <c r="Y998" s="19"/>
      <c r="Z998" s="19"/>
      <c r="AA998" s="19"/>
      <c r="AB998" s="19"/>
      <c r="AC998" s="19"/>
    </row>
    <row r="999" spans="18:29" ht="15.75" customHeight="1" x14ac:dyDescent="0.25">
      <c r="R999" s="7"/>
      <c r="S999" s="19"/>
      <c r="T999" s="19"/>
      <c r="U999" s="19"/>
      <c r="V999" s="19"/>
      <c r="W999" s="19"/>
      <c r="X999" s="19"/>
      <c r="Y999" s="19"/>
      <c r="Z999" s="19"/>
      <c r="AA999" s="19"/>
      <c r="AB999" s="19"/>
      <c r="AC999" s="19"/>
    </row>
    <row r="1000" spans="18:29" ht="15.75" customHeight="1" x14ac:dyDescent="0.25">
      <c r="R1000" s="7"/>
      <c r="S1000" s="19"/>
      <c r="T1000" s="19"/>
      <c r="U1000" s="19"/>
      <c r="V1000" s="19"/>
      <c r="W1000" s="19"/>
      <c r="X1000" s="19"/>
      <c r="Y1000" s="19"/>
      <c r="Z1000" s="19"/>
      <c r="AA1000" s="19"/>
      <c r="AB1000" s="19"/>
      <c r="AC1000" s="19"/>
    </row>
    <row r="1001" spans="18:29" ht="15.75" customHeight="1" x14ac:dyDescent="0.25">
      <c r="R1001" s="7"/>
      <c r="S1001" s="19"/>
      <c r="T1001" s="19"/>
      <c r="U1001" s="19"/>
      <c r="V1001" s="19"/>
      <c r="W1001" s="19"/>
      <c r="X1001" s="19"/>
      <c r="Y1001" s="19"/>
      <c r="Z1001" s="19"/>
      <c r="AA1001" s="19"/>
      <c r="AB1001" s="19"/>
      <c r="AC1001" s="19"/>
    </row>
    <row r="1002" spans="18:29" ht="15.75" customHeight="1" x14ac:dyDescent="0.25">
      <c r="R1002" s="7"/>
      <c r="S1002" s="19"/>
      <c r="T1002" s="19"/>
      <c r="U1002" s="19"/>
      <c r="V1002" s="19"/>
      <c r="W1002" s="19"/>
      <c r="X1002" s="19"/>
      <c r="Y1002" s="19"/>
      <c r="Z1002" s="19"/>
      <c r="AA1002" s="19"/>
      <c r="AB1002" s="19"/>
      <c r="AC1002" s="19"/>
    </row>
    <row r="1003" spans="18:29" ht="15.75" customHeight="1" x14ac:dyDescent="0.25">
      <c r="R1003" s="7"/>
      <c r="S1003" s="19"/>
      <c r="T1003" s="19"/>
      <c r="U1003" s="19"/>
      <c r="V1003" s="19"/>
      <c r="W1003" s="19"/>
      <c r="X1003" s="19"/>
      <c r="Y1003" s="19"/>
      <c r="Z1003" s="19"/>
      <c r="AA1003" s="19"/>
      <c r="AB1003" s="19"/>
      <c r="AC1003" s="19"/>
    </row>
    <row r="1004" spans="18:29" ht="15.75" customHeight="1" x14ac:dyDescent="0.25">
      <c r="R1004" s="7"/>
      <c r="S1004" s="19"/>
      <c r="T1004" s="19"/>
      <c r="U1004" s="19"/>
      <c r="V1004" s="19"/>
      <c r="W1004" s="19"/>
      <c r="X1004" s="19"/>
      <c r="Y1004" s="19"/>
      <c r="Z1004" s="19"/>
      <c r="AA1004" s="19"/>
      <c r="AB1004" s="19"/>
      <c r="AC1004" s="19"/>
    </row>
    <row r="1005" spans="18:29" ht="15.75" customHeight="1" x14ac:dyDescent="0.25">
      <c r="R1005" s="7"/>
      <c r="S1005" s="19"/>
      <c r="T1005" s="19"/>
      <c r="U1005" s="19"/>
      <c r="V1005" s="19"/>
      <c r="W1005" s="19"/>
      <c r="X1005" s="19"/>
      <c r="Y1005" s="19"/>
      <c r="Z1005" s="19"/>
      <c r="AA1005" s="19"/>
      <c r="AB1005" s="19"/>
      <c r="AC1005" s="19"/>
    </row>
    <row r="1006" spans="18:29" ht="15.75" customHeight="1" x14ac:dyDescent="0.25">
      <c r="R1006" s="7"/>
      <c r="S1006" s="19"/>
      <c r="T1006" s="19"/>
      <c r="U1006" s="19"/>
      <c r="V1006" s="19"/>
      <c r="W1006" s="19"/>
      <c r="X1006" s="19"/>
      <c r="Y1006" s="19"/>
      <c r="Z1006" s="19"/>
      <c r="AA1006" s="19"/>
      <c r="AB1006" s="19"/>
      <c r="AC1006" s="19"/>
    </row>
    <row r="1007" spans="18:29" ht="15.75" customHeight="1" x14ac:dyDescent="0.25">
      <c r="R1007" s="7"/>
      <c r="S1007" s="19"/>
      <c r="T1007" s="19"/>
      <c r="U1007" s="19"/>
      <c r="V1007" s="19"/>
      <c r="W1007" s="19"/>
      <c r="X1007" s="19"/>
      <c r="Y1007" s="19"/>
      <c r="Z1007" s="19"/>
      <c r="AA1007" s="19"/>
      <c r="AB1007" s="19"/>
      <c r="AC1007" s="19"/>
    </row>
    <row r="1008" spans="18:29" ht="15.75" customHeight="1" x14ac:dyDescent="0.25">
      <c r="R1008" s="7"/>
      <c r="S1008" s="19"/>
      <c r="T1008" s="19"/>
      <c r="U1008" s="19"/>
      <c r="V1008" s="19"/>
      <c r="W1008" s="19"/>
      <c r="X1008" s="19"/>
      <c r="Y1008" s="19"/>
      <c r="Z1008" s="19"/>
      <c r="AA1008" s="19"/>
      <c r="AB1008" s="19"/>
      <c r="AC1008" s="19"/>
    </row>
    <row r="1009" spans="18:29" ht="15.75" customHeight="1" x14ac:dyDescent="0.25">
      <c r="R1009" s="7"/>
      <c r="S1009" s="19"/>
      <c r="T1009" s="19"/>
      <c r="U1009" s="19"/>
      <c r="V1009" s="19"/>
      <c r="W1009" s="19"/>
      <c r="X1009" s="19"/>
      <c r="Y1009" s="19"/>
      <c r="Z1009" s="19"/>
      <c r="AA1009" s="19"/>
      <c r="AB1009" s="19"/>
      <c r="AC1009" s="19"/>
    </row>
    <row r="1010" spans="18:29" ht="15.75" customHeight="1" x14ac:dyDescent="0.25">
      <c r="R1010" s="7"/>
      <c r="S1010" s="19"/>
      <c r="T1010" s="19"/>
      <c r="U1010" s="19"/>
      <c r="V1010" s="19"/>
      <c r="W1010" s="19"/>
      <c r="X1010" s="19"/>
      <c r="Y1010" s="19"/>
      <c r="Z1010" s="19"/>
      <c r="AA1010" s="19"/>
      <c r="AB1010" s="19"/>
      <c r="AC1010" s="19"/>
    </row>
    <row r="1011" spans="18:29" ht="15.75" customHeight="1" x14ac:dyDescent="0.25">
      <c r="R1011" s="7"/>
      <c r="S1011" s="19"/>
      <c r="T1011" s="19"/>
      <c r="U1011" s="19"/>
      <c r="V1011" s="19"/>
      <c r="W1011" s="19"/>
      <c r="X1011" s="19"/>
      <c r="Y1011" s="19"/>
      <c r="Z1011" s="19"/>
      <c r="AA1011" s="19"/>
      <c r="AB1011" s="19"/>
      <c r="AC1011" s="19"/>
    </row>
    <row r="1012" spans="18:29" ht="15.75" customHeight="1" x14ac:dyDescent="0.25">
      <c r="R1012" s="7"/>
      <c r="S1012" s="19"/>
      <c r="T1012" s="19"/>
      <c r="U1012" s="19"/>
      <c r="V1012" s="19"/>
      <c r="W1012" s="19"/>
      <c r="X1012" s="19"/>
      <c r="Y1012" s="19"/>
      <c r="Z1012" s="19"/>
      <c r="AA1012" s="19"/>
      <c r="AB1012" s="19"/>
      <c r="AC1012" s="19"/>
    </row>
    <row r="1013" spans="18:29" ht="15.75" customHeight="1" x14ac:dyDescent="0.25">
      <c r="R1013" s="7"/>
      <c r="S1013" s="19"/>
      <c r="T1013" s="19"/>
      <c r="U1013" s="19"/>
      <c r="V1013" s="19"/>
      <c r="W1013" s="19"/>
      <c r="X1013" s="19"/>
      <c r="Y1013" s="19"/>
      <c r="Z1013" s="19"/>
      <c r="AA1013" s="19"/>
      <c r="AB1013" s="19"/>
      <c r="AC1013" s="19"/>
    </row>
    <row r="1014" spans="18:29" ht="15.75" customHeight="1" x14ac:dyDescent="0.25">
      <c r="R1014" s="7"/>
      <c r="S1014" s="19"/>
      <c r="T1014" s="19"/>
      <c r="U1014" s="19"/>
      <c r="V1014" s="19"/>
      <c r="W1014" s="19"/>
      <c r="X1014" s="19"/>
      <c r="Y1014" s="19"/>
      <c r="Z1014" s="19"/>
      <c r="AA1014" s="19"/>
      <c r="AB1014" s="19"/>
      <c r="AC1014" s="19"/>
    </row>
    <row r="1015" spans="18:29" ht="15.75" customHeight="1" x14ac:dyDescent="0.25">
      <c r="R1015" s="7"/>
      <c r="S1015" s="19"/>
      <c r="T1015" s="19"/>
      <c r="U1015" s="19"/>
      <c r="V1015" s="19"/>
      <c r="W1015" s="19"/>
      <c r="X1015" s="19"/>
      <c r="Y1015" s="19"/>
      <c r="Z1015" s="19"/>
      <c r="AA1015" s="19"/>
      <c r="AB1015" s="19"/>
      <c r="AC1015" s="19"/>
    </row>
    <row r="1016" spans="18:29" ht="15.75" customHeight="1" x14ac:dyDescent="0.25">
      <c r="R1016" s="7"/>
      <c r="S1016" s="19"/>
      <c r="T1016" s="19"/>
      <c r="U1016" s="19"/>
      <c r="V1016" s="19"/>
      <c r="W1016" s="19"/>
      <c r="X1016" s="19"/>
      <c r="Y1016" s="19"/>
      <c r="Z1016" s="19"/>
      <c r="AA1016" s="19"/>
      <c r="AB1016" s="19"/>
      <c r="AC1016" s="19"/>
    </row>
    <row r="1017" spans="18:29" ht="15.75" customHeight="1" x14ac:dyDescent="0.25">
      <c r="R1017" s="7"/>
      <c r="S1017" s="19"/>
      <c r="T1017" s="19"/>
      <c r="U1017" s="19"/>
      <c r="V1017" s="19"/>
      <c r="W1017" s="19"/>
      <c r="X1017" s="19"/>
      <c r="Y1017" s="19"/>
      <c r="Z1017" s="19"/>
      <c r="AA1017" s="19"/>
      <c r="AB1017" s="19"/>
      <c r="AC1017" s="19"/>
    </row>
    <row r="1018" spans="18:29" ht="15.75" customHeight="1" x14ac:dyDescent="0.25">
      <c r="R1018" s="7"/>
      <c r="S1018" s="19"/>
      <c r="T1018" s="19"/>
      <c r="U1018" s="19"/>
      <c r="V1018" s="19"/>
      <c r="W1018" s="19"/>
      <c r="X1018" s="19"/>
      <c r="Y1018" s="19"/>
      <c r="Z1018" s="19"/>
      <c r="AA1018" s="19"/>
      <c r="AB1018" s="19"/>
      <c r="AC1018" s="19"/>
    </row>
    <row r="1019" spans="18:29" ht="15.75" customHeight="1" x14ac:dyDescent="0.25">
      <c r="R1019" s="7"/>
      <c r="S1019" s="19"/>
      <c r="T1019" s="19"/>
      <c r="U1019" s="19"/>
      <c r="V1019" s="19"/>
      <c r="W1019" s="19"/>
      <c r="X1019" s="19"/>
      <c r="Y1019" s="19"/>
      <c r="Z1019" s="19"/>
      <c r="AA1019" s="19"/>
      <c r="AB1019" s="19"/>
      <c r="AC1019" s="19"/>
    </row>
    <row r="1020" spans="18:29" ht="15.75" customHeight="1" x14ac:dyDescent="0.25">
      <c r="R1020" s="7"/>
      <c r="S1020" s="19"/>
      <c r="T1020" s="19"/>
      <c r="U1020" s="19"/>
      <c r="V1020" s="19"/>
      <c r="W1020" s="19"/>
      <c r="X1020" s="19"/>
      <c r="Y1020" s="19"/>
      <c r="Z1020" s="19"/>
      <c r="AA1020" s="19"/>
      <c r="AB1020" s="19"/>
      <c r="AC1020" s="19"/>
    </row>
    <row r="1021" spans="18:29" ht="15.75" customHeight="1" x14ac:dyDescent="0.25">
      <c r="R1021" s="7"/>
      <c r="S1021" s="19"/>
      <c r="T1021" s="19"/>
      <c r="U1021" s="19"/>
      <c r="V1021" s="19"/>
      <c r="W1021" s="19"/>
      <c r="X1021" s="19"/>
      <c r="Y1021" s="19"/>
      <c r="Z1021" s="19"/>
      <c r="AA1021" s="19"/>
      <c r="AB1021" s="19"/>
      <c r="AC1021" s="19"/>
    </row>
    <row r="1022" spans="18:29" ht="15.75" customHeight="1" x14ac:dyDescent="0.25">
      <c r="R1022" s="7"/>
      <c r="S1022" s="19"/>
      <c r="T1022" s="19"/>
      <c r="U1022" s="19"/>
      <c r="V1022" s="19"/>
      <c r="W1022" s="19"/>
      <c r="X1022" s="19"/>
      <c r="Y1022" s="19"/>
      <c r="Z1022" s="19"/>
      <c r="AA1022" s="19"/>
      <c r="AB1022" s="19"/>
      <c r="AC1022" s="19"/>
    </row>
    <row r="1023" spans="18:29" ht="15.75" customHeight="1" x14ac:dyDescent="0.25">
      <c r="R1023" s="7"/>
      <c r="S1023" s="19"/>
      <c r="T1023" s="19"/>
      <c r="U1023" s="19"/>
      <c r="V1023" s="19"/>
      <c r="W1023" s="19"/>
      <c r="X1023" s="19"/>
      <c r="Y1023" s="19"/>
      <c r="Z1023" s="19"/>
      <c r="AA1023" s="19"/>
      <c r="AB1023" s="19"/>
      <c r="AC1023" s="19"/>
    </row>
    <row r="1024" spans="18:29" ht="15.75" customHeight="1" x14ac:dyDescent="0.25">
      <c r="R1024" s="7"/>
      <c r="S1024" s="19"/>
      <c r="T1024" s="19"/>
      <c r="U1024" s="19"/>
      <c r="V1024" s="19"/>
      <c r="W1024" s="19"/>
      <c r="X1024" s="19"/>
      <c r="Y1024" s="19"/>
      <c r="Z1024" s="19"/>
      <c r="AA1024" s="19"/>
      <c r="AB1024" s="19"/>
      <c r="AC1024" s="19"/>
    </row>
    <row r="1025" spans="18:29" ht="15.75" customHeight="1" x14ac:dyDescent="0.25">
      <c r="R1025" s="7"/>
      <c r="S1025" s="19"/>
      <c r="T1025" s="19"/>
      <c r="U1025" s="19"/>
      <c r="V1025" s="19"/>
      <c r="W1025" s="19"/>
      <c r="X1025" s="19"/>
      <c r="Y1025" s="19"/>
      <c r="Z1025" s="19"/>
      <c r="AA1025" s="19"/>
      <c r="AB1025" s="19"/>
      <c r="AC1025" s="19"/>
    </row>
    <row r="1026" spans="18:29" ht="15.75" customHeight="1" x14ac:dyDescent="0.25">
      <c r="R1026" s="7"/>
      <c r="S1026" s="19"/>
      <c r="T1026" s="19"/>
      <c r="U1026" s="19"/>
      <c r="V1026" s="19"/>
      <c r="W1026" s="19"/>
      <c r="X1026" s="19"/>
      <c r="Y1026" s="19"/>
      <c r="Z1026" s="19"/>
      <c r="AA1026" s="19"/>
      <c r="AB1026" s="19"/>
      <c r="AC1026" s="19"/>
    </row>
    <row r="1027" spans="18:29" ht="15.75" customHeight="1" x14ac:dyDescent="0.25">
      <c r="R1027" s="7"/>
      <c r="S1027" s="19"/>
      <c r="T1027" s="19"/>
      <c r="U1027" s="19"/>
      <c r="V1027" s="19"/>
      <c r="W1027" s="19"/>
      <c r="X1027" s="19"/>
      <c r="Y1027" s="19"/>
      <c r="Z1027" s="19"/>
      <c r="AA1027" s="19"/>
      <c r="AB1027" s="19"/>
      <c r="AC1027" s="19"/>
    </row>
    <row r="1028" spans="18:29" ht="15.75" customHeight="1" x14ac:dyDescent="0.25">
      <c r="R1028" s="7"/>
      <c r="S1028" s="19"/>
      <c r="T1028" s="19"/>
      <c r="U1028" s="19"/>
      <c r="V1028" s="19"/>
      <c r="W1028" s="19"/>
      <c r="X1028" s="19"/>
      <c r="Y1028" s="19"/>
      <c r="Z1028" s="19"/>
      <c r="AA1028" s="19"/>
      <c r="AB1028" s="19"/>
      <c r="AC1028" s="19"/>
    </row>
    <row r="1029" spans="18:29" ht="15.75" customHeight="1" x14ac:dyDescent="0.25">
      <c r="R1029" s="7"/>
      <c r="S1029" s="19"/>
      <c r="T1029" s="19"/>
      <c r="U1029" s="19"/>
      <c r="V1029" s="19"/>
      <c r="W1029" s="19"/>
      <c r="X1029" s="19"/>
      <c r="Y1029" s="19"/>
      <c r="Z1029" s="19"/>
      <c r="AA1029" s="19"/>
      <c r="AB1029" s="19"/>
      <c r="AC1029" s="19"/>
    </row>
    <row r="1030" spans="18:29" ht="15.75" customHeight="1" x14ac:dyDescent="0.25">
      <c r="R1030" s="7"/>
      <c r="S1030" s="19"/>
      <c r="T1030" s="19"/>
      <c r="U1030" s="19"/>
      <c r="V1030" s="19"/>
      <c r="W1030" s="19"/>
      <c r="X1030" s="19"/>
      <c r="Y1030" s="19"/>
      <c r="Z1030" s="19"/>
      <c r="AA1030" s="19"/>
      <c r="AB1030" s="19"/>
      <c r="AC1030" s="19"/>
    </row>
    <row r="1031" spans="18:29" ht="15.75" customHeight="1" x14ac:dyDescent="0.25">
      <c r="R1031" s="7"/>
      <c r="S1031" s="19"/>
      <c r="T1031" s="19"/>
      <c r="U1031" s="19"/>
      <c r="V1031" s="19"/>
      <c r="W1031" s="19"/>
      <c r="X1031" s="19"/>
      <c r="Y1031" s="19"/>
      <c r="Z1031" s="19"/>
      <c r="AA1031" s="19"/>
      <c r="AB1031" s="19"/>
      <c r="AC1031" s="19"/>
    </row>
    <row r="1032" spans="18:29" ht="15.75" customHeight="1" x14ac:dyDescent="0.25">
      <c r="R1032" s="7"/>
      <c r="S1032" s="19"/>
      <c r="T1032" s="19"/>
      <c r="U1032" s="19"/>
      <c r="V1032" s="19"/>
      <c r="W1032" s="19"/>
      <c r="X1032" s="19"/>
      <c r="Y1032" s="19"/>
      <c r="Z1032" s="19"/>
      <c r="AA1032" s="19"/>
      <c r="AB1032" s="19"/>
      <c r="AC1032" s="19"/>
    </row>
    <row r="1033" spans="18:29" ht="15.75" customHeight="1" x14ac:dyDescent="0.25">
      <c r="R1033" s="7"/>
      <c r="S1033" s="19"/>
      <c r="T1033" s="19"/>
      <c r="U1033" s="19"/>
      <c r="V1033" s="19"/>
      <c r="W1033" s="19"/>
      <c r="X1033" s="19"/>
      <c r="Y1033" s="19"/>
      <c r="Z1033" s="19"/>
      <c r="AA1033" s="19"/>
      <c r="AB1033" s="19"/>
      <c r="AC1033" s="19"/>
    </row>
    <row r="1034" spans="18:29" ht="15.75" customHeight="1" x14ac:dyDescent="0.25">
      <c r="R1034" s="7"/>
      <c r="S1034" s="19"/>
      <c r="T1034" s="19"/>
      <c r="U1034" s="19"/>
      <c r="V1034" s="19"/>
      <c r="W1034" s="19"/>
      <c r="X1034" s="19"/>
      <c r="Y1034" s="19"/>
      <c r="Z1034" s="19"/>
      <c r="AA1034" s="19"/>
      <c r="AB1034" s="19"/>
      <c r="AC1034" s="19"/>
    </row>
    <row r="1035" spans="18:29" ht="15.75" customHeight="1" x14ac:dyDescent="0.25">
      <c r="R1035" s="7"/>
      <c r="S1035" s="19"/>
      <c r="T1035" s="19"/>
      <c r="U1035" s="19"/>
      <c r="V1035" s="19"/>
      <c r="W1035" s="19"/>
      <c r="X1035" s="19"/>
      <c r="Y1035" s="19"/>
      <c r="Z1035" s="19"/>
      <c r="AA1035" s="19"/>
      <c r="AB1035" s="19"/>
      <c r="AC1035" s="19"/>
    </row>
    <row r="1036" spans="18:29" ht="15.75" customHeight="1" x14ac:dyDescent="0.25">
      <c r="R1036" s="7"/>
      <c r="S1036" s="19"/>
      <c r="T1036" s="19"/>
      <c r="U1036" s="19"/>
      <c r="V1036" s="19"/>
      <c r="W1036" s="19"/>
      <c r="X1036" s="19"/>
      <c r="Y1036" s="19"/>
      <c r="Z1036" s="19"/>
      <c r="AA1036" s="19"/>
      <c r="AB1036" s="19"/>
      <c r="AC1036" s="19"/>
    </row>
    <row r="1037" spans="18:29" ht="15.75" customHeight="1" x14ac:dyDescent="0.25">
      <c r="R1037" s="7"/>
      <c r="S1037" s="19"/>
      <c r="T1037" s="19"/>
      <c r="U1037" s="19"/>
      <c r="V1037" s="19"/>
      <c r="W1037" s="19"/>
      <c r="X1037" s="19"/>
      <c r="Y1037" s="19"/>
      <c r="Z1037" s="19"/>
      <c r="AA1037" s="19"/>
      <c r="AB1037" s="19"/>
      <c r="AC1037" s="19"/>
    </row>
    <row r="1038" spans="18:29" ht="15.75" customHeight="1" x14ac:dyDescent="0.25">
      <c r="R1038" s="7"/>
      <c r="S1038" s="19"/>
      <c r="T1038" s="19"/>
      <c r="U1038" s="19"/>
      <c r="V1038" s="19"/>
      <c r="W1038" s="19"/>
      <c r="X1038" s="19"/>
      <c r="Y1038" s="19"/>
      <c r="Z1038" s="19"/>
      <c r="AA1038" s="19"/>
      <c r="AB1038" s="19"/>
      <c r="AC1038" s="19"/>
    </row>
    <row r="1039" spans="18:29" ht="15.75" customHeight="1" x14ac:dyDescent="0.25">
      <c r="R1039" s="7"/>
      <c r="S1039" s="19"/>
      <c r="T1039" s="19"/>
      <c r="U1039" s="19"/>
      <c r="V1039" s="19"/>
      <c r="W1039" s="19"/>
      <c r="X1039" s="19"/>
      <c r="Y1039" s="19"/>
      <c r="Z1039" s="19"/>
      <c r="AA1039" s="19"/>
      <c r="AB1039" s="19"/>
      <c r="AC1039" s="19"/>
    </row>
    <row r="1040" spans="18:29" ht="15.75" customHeight="1" x14ac:dyDescent="0.25">
      <c r="R1040" s="7"/>
      <c r="S1040" s="19"/>
      <c r="T1040" s="19"/>
      <c r="U1040" s="19"/>
      <c r="V1040" s="19"/>
      <c r="W1040" s="19"/>
      <c r="X1040" s="19"/>
      <c r="Y1040" s="19"/>
      <c r="Z1040" s="19"/>
      <c r="AA1040" s="19"/>
      <c r="AB1040" s="19"/>
      <c r="AC1040" s="19"/>
    </row>
    <row r="1041" spans="18:29" ht="15.75" customHeight="1" x14ac:dyDescent="0.25">
      <c r="R1041" s="7"/>
      <c r="S1041" s="19"/>
      <c r="T1041" s="19"/>
      <c r="U1041" s="19"/>
      <c r="V1041" s="19"/>
      <c r="W1041" s="19"/>
      <c r="X1041" s="19"/>
      <c r="Y1041" s="19"/>
      <c r="Z1041" s="19"/>
      <c r="AA1041" s="19"/>
      <c r="AB1041" s="19"/>
      <c r="AC1041" s="19"/>
    </row>
    <row r="1042" spans="18:29" ht="15.75" customHeight="1" x14ac:dyDescent="0.25">
      <c r="R1042" s="7"/>
      <c r="S1042" s="19"/>
      <c r="T1042" s="19"/>
      <c r="U1042" s="19"/>
      <c r="V1042" s="19"/>
      <c r="W1042" s="19"/>
      <c r="X1042" s="19"/>
      <c r="Y1042" s="19"/>
      <c r="Z1042" s="19"/>
      <c r="AA1042" s="19"/>
      <c r="AB1042" s="19"/>
      <c r="AC1042" s="19"/>
    </row>
    <row r="1043" spans="18:29" ht="15.75" customHeight="1" x14ac:dyDescent="0.25">
      <c r="R1043" s="7"/>
      <c r="S1043" s="19"/>
      <c r="T1043" s="19"/>
      <c r="U1043" s="19"/>
      <c r="V1043" s="19"/>
      <c r="W1043" s="19"/>
      <c r="X1043" s="19"/>
      <c r="Y1043" s="19"/>
      <c r="Z1043" s="19"/>
      <c r="AA1043" s="19"/>
      <c r="AB1043" s="19"/>
      <c r="AC1043" s="19"/>
    </row>
    <row r="1044" spans="18:29" ht="15.75" customHeight="1" x14ac:dyDescent="0.25">
      <c r="R1044" s="7"/>
      <c r="S1044" s="19"/>
      <c r="T1044" s="19"/>
      <c r="U1044" s="19"/>
      <c r="V1044" s="19"/>
      <c r="W1044" s="19"/>
      <c r="X1044" s="19"/>
      <c r="Y1044" s="19"/>
      <c r="Z1044" s="19"/>
      <c r="AA1044" s="19"/>
      <c r="AB1044" s="19"/>
      <c r="AC1044" s="19"/>
    </row>
    <row r="1045" spans="18:29" ht="15.75" customHeight="1" x14ac:dyDescent="0.25">
      <c r="R1045" s="7"/>
      <c r="S1045" s="19"/>
      <c r="T1045" s="19"/>
      <c r="U1045" s="19"/>
      <c r="V1045" s="19"/>
      <c r="W1045" s="19"/>
      <c r="X1045" s="19"/>
      <c r="Y1045" s="19"/>
      <c r="Z1045" s="19"/>
      <c r="AA1045" s="19"/>
      <c r="AB1045" s="19"/>
      <c r="AC1045" s="19"/>
    </row>
    <row r="1046" spans="18:29" ht="15.75" customHeight="1" x14ac:dyDescent="0.25">
      <c r="R1046" s="7"/>
      <c r="S1046" s="19"/>
      <c r="T1046" s="19"/>
      <c r="U1046" s="19"/>
      <c r="V1046" s="19"/>
      <c r="W1046" s="19"/>
      <c r="X1046" s="19"/>
      <c r="Y1046" s="19"/>
      <c r="Z1046" s="19"/>
      <c r="AA1046" s="19"/>
      <c r="AB1046" s="19"/>
      <c r="AC1046" s="19"/>
    </row>
    <row r="1047" spans="18:29" ht="15.75" customHeight="1" x14ac:dyDescent="0.25">
      <c r="R1047" s="7"/>
      <c r="S1047" s="19"/>
      <c r="T1047" s="19"/>
      <c r="U1047" s="19"/>
      <c r="V1047" s="19"/>
      <c r="W1047" s="19"/>
      <c r="X1047" s="19"/>
      <c r="Y1047" s="19"/>
      <c r="Z1047" s="19"/>
      <c r="AA1047" s="19"/>
      <c r="AB1047" s="19"/>
      <c r="AC1047" s="19"/>
    </row>
    <row r="1048" spans="18:29" ht="15.75" customHeight="1" x14ac:dyDescent="0.25">
      <c r="R1048" s="7"/>
      <c r="S1048" s="19"/>
      <c r="T1048" s="19"/>
      <c r="U1048" s="19"/>
      <c r="V1048" s="19"/>
      <c r="W1048" s="19"/>
      <c r="X1048" s="19"/>
      <c r="Y1048" s="19"/>
      <c r="Z1048" s="19"/>
      <c r="AA1048" s="19"/>
      <c r="AB1048" s="19"/>
      <c r="AC1048" s="19"/>
    </row>
    <row r="1049" spans="18:29" ht="15.75" customHeight="1" x14ac:dyDescent="0.25">
      <c r="R1049" s="7"/>
      <c r="S1049" s="19"/>
      <c r="T1049" s="19"/>
      <c r="U1049" s="19"/>
      <c r="V1049" s="19"/>
      <c r="W1049" s="19"/>
      <c r="X1049" s="19"/>
      <c r="Y1049" s="19"/>
      <c r="Z1049" s="19"/>
      <c r="AA1049" s="19"/>
      <c r="AB1049" s="19"/>
      <c r="AC1049" s="19"/>
    </row>
    <row r="1050" spans="18:29" ht="15.75" customHeight="1" x14ac:dyDescent="0.25">
      <c r="R1050" s="7"/>
      <c r="S1050" s="19"/>
      <c r="T1050" s="19"/>
      <c r="U1050" s="19"/>
      <c r="V1050" s="19"/>
      <c r="W1050" s="19"/>
      <c r="X1050" s="19"/>
      <c r="Y1050" s="19"/>
      <c r="Z1050" s="19"/>
      <c r="AA1050" s="19"/>
      <c r="AB1050" s="19"/>
      <c r="AC1050" s="19"/>
    </row>
    <row r="1051" spans="18:29" ht="15.75" customHeight="1" x14ac:dyDescent="0.25">
      <c r="R1051" s="7"/>
      <c r="S1051" s="19"/>
      <c r="T1051" s="19"/>
      <c r="U1051" s="19"/>
      <c r="V1051" s="19"/>
      <c r="W1051" s="19"/>
      <c r="X1051" s="19"/>
      <c r="Y1051" s="19"/>
      <c r="Z1051" s="19"/>
      <c r="AA1051" s="19"/>
      <c r="AB1051" s="19"/>
      <c r="AC1051" s="19"/>
    </row>
    <row r="1052" spans="18:29" ht="15.75" customHeight="1" x14ac:dyDescent="0.25">
      <c r="R1052" s="7"/>
      <c r="S1052" s="19"/>
      <c r="T1052" s="19"/>
      <c r="U1052" s="19"/>
      <c r="V1052" s="19"/>
      <c r="W1052" s="19"/>
      <c r="X1052" s="19"/>
      <c r="Y1052" s="19"/>
      <c r="Z1052" s="19"/>
      <c r="AA1052" s="19"/>
      <c r="AB1052" s="19"/>
      <c r="AC1052" s="19"/>
    </row>
    <row r="1053" spans="18:29" ht="15.75" customHeight="1" x14ac:dyDescent="0.25">
      <c r="R1053" s="7"/>
      <c r="S1053" s="19"/>
      <c r="T1053" s="19"/>
      <c r="U1053" s="19"/>
      <c r="V1053" s="19"/>
      <c r="W1053" s="19"/>
      <c r="X1053" s="19"/>
      <c r="Y1053" s="19"/>
      <c r="Z1053" s="19"/>
      <c r="AA1053" s="19"/>
      <c r="AB1053" s="19"/>
      <c r="AC1053" s="19"/>
    </row>
    <row r="1054" spans="18:29" ht="15.75" customHeight="1" x14ac:dyDescent="0.25">
      <c r="R1054" s="7"/>
      <c r="S1054" s="19"/>
      <c r="T1054" s="19"/>
      <c r="U1054" s="19"/>
      <c r="V1054" s="19"/>
      <c r="W1054" s="19"/>
      <c r="X1054" s="19"/>
      <c r="Y1054" s="19"/>
      <c r="Z1054" s="19"/>
      <c r="AA1054" s="19"/>
      <c r="AB1054" s="19"/>
      <c r="AC1054" s="19"/>
    </row>
    <row r="1055" spans="18:29" ht="15.75" customHeight="1" x14ac:dyDescent="0.25">
      <c r="R1055" s="7"/>
      <c r="S1055" s="19"/>
      <c r="T1055" s="19"/>
      <c r="U1055" s="19"/>
      <c r="V1055" s="19"/>
      <c r="W1055" s="19"/>
      <c r="X1055" s="19"/>
      <c r="Y1055" s="19"/>
      <c r="Z1055" s="19"/>
      <c r="AA1055" s="19"/>
      <c r="AB1055" s="19"/>
      <c r="AC1055" s="19"/>
    </row>
    <row r="1056" spans="18:29" ht="15.75" customHeight="1" x14ac:dyDescent="0.25">
      <c r="R1056" s="7"/>
      <c r="S1056" s="19"/>
      <c r="T1056" s="19"/>
      <c r="U1056" s="19"/>
      <c r="V1056" s="19"/>
      <c r="W1056" s="19"/>
      <c r="X1056" s="19"/>
      <c r="Y1056" s="19"/>
      <c r="Z1056" s="19"/>
      <c r="AA1056" s="19"/>
      <c r="AB1056" s="19"/>
      <c r="AC1056" s="19"/>
    </row>
    <row r="1057" spans="18:29" ht="15.75" customHeight="1" x14ac:dyDescent="0.25">
      <c r="R1057" s="7"/>
      <c r="S1057" s="19"/>
      <c r="T1057" s="19"/>
      <c r="U1057" s="19"/>
      <c r="V1057" s="19"/>
      <c r="W1057" s="19"/>
      <c r="X1057" s="19"/>
      <c r="Y1057" s="19"/>
      <c r="Z1057" s="19"/>
      <c r="AA1057" s="19"/>
      <c r="AB1057" s="19"/>
      <c r="AC1057" s="19"/>
    </row>
    <row r="1058" spans="18:29" ht="15.75" customHeight="1" x14ac:dyDescent="0.25">
      <c r="R1058" s="7"/>
      <c r="S1058" s="19"/>
      <c r="T1058" s="19"/>
      <c r="U1058" s="19"/>
      <c r="V1058" s="19"/>
      <c r="W1058" s="19"/>
      <c r="X1058" s="19"/>
      <c r="Y1058" s="19"/>
      <c r="Z1058" s="19"/>
      <c r="AA1058" s="19"/>
      <c r="AB1058" s="19"/>
      <c r="AC1058" s="19"/>
    </row>
    <row r="1059" spans="18:29" ht="15.75" customHeight="1" x14ac:dyDescent="0.25">
      <c r="R1059" s="7"/>
      <c r="S1059" s="19"/>
      <c r="T1059" s="19"/>
      <c r="U1059" s="19"/>
      <c r="V1059" s="19"/>
      <c r="W1059" s="19"/>
      <c r="X1059" s="19"/>
      <c r="Y1059" s="19"/>
      <c r="Z1059" s="19"/>
      <c r="AA1059" s="19"/>
      <c r="AB1059" s="19"/>
      <c r="AC1059" s="19"/>
    </row>
    <row r="1060" spans="18:29" ht="15.75" customHeight="1" x14ac:dyDescent="0.25">
      <c r="R1060" s="7"/>
      <c r="S1060" s="19"/>
      <c r="T1060" s="19"/>
      <c r="U1060" s="19"/>
      <c r="V1060" s="19"/>
      <c r="W1060" s="19"/>
      <c r="X1060" s="19"/>
      <c r="Y1060" s="19"/>
      <c r="Z1060" s="19"/>
      <c r="AA1060" s="19"/>
      <c r="AB1060" s="19"/>
      <c r="AC1060" s="19"/>
    </row>
    <row r="1061" spans="18:29" ht="15.75" customHeight="1" x14ac:dyDescent="0.25">
      <c r="R1061" s="7"/>
      <c r="S1061" s="19"/>
      <c r="T1061" s="19"/>
      <c r="U1061" s="19"/>
      <c r="V1061" s="19"/>
      <c r="W1061" s="19"/>
      <c r="X1061" s="19"/>
      <c r="Y1061" s="19"/>
      <c r="Z1061" s="19"/>
      <c r="AA1061" s="19"/>
      <c r="AB1061" s="19"/>
      <c r="AC1061" s="19"/>
    </row>
    <row r="1062" spans="18:29" ht="15.75" customHeight="1" x14ac:dyDescent="0.25">
      <c r="R1062" s="7"/>
      <c r="S1062" s="19"/>
      <c r="T1062" s="19"/>
      <c r="U1062" s="19"/>
      <c r="V1062" s="19"/>
      <c r="W1062" s="19"/>
      <c r="X1062" s="19"/>
      <c r="Y1062" s="19"/>
      <c r="Z1062" s="19"/>
      <c r="AA1062" s="19"/>
      <c r="AB1062" s="19"/>
      <c r="AC1062" s="19"/>
    </row>
  </sheetData>
  <autoFilter ref="A5:FD326" xr:uid="{00000000-0009-0000-0000-000000000000}"/>
  <mergeCells count="35">
    <mergeCell ref="S4:V4"/>
    <mergeCell ref="I176:I179"/>
    <mergeCell ref="C148:C151"/>
    <mergeCell ref="D148:D151"/>
    <mergeCell ref="E148:E151"/>
    <mergeCell ref="F148:F151"/>
    <mergeCell ref="G148:G151"/>
    <mergeCell ref="I148:I151"/>
    <mergeCell ref="C176:C179"/>
    <mergeCell ref="D176:D179"/>
    <mergeCell ref="E176:E179"/>
    <mergeCell ref="F176:F179"/>
    <mergeCell ref="G176:G179"/>
    <mergeCell ref="C142:C146"/>
    <mergeCell ref="C76:C77"/>
    <mergeCell ref="D76:D77"/>
    <mergeCell ref="E76:E77"/>
    <mergeCell ref="F76:F77"/>
    <mergeCell ref="G76:G77"/>
    <mergeCell ref="C97:C98"/>
    <mergeCell ref="I71:I72"/>
    <mergeCell ref="C71:C72"/>
    <mergeCell ref="D71:D72"/>
    <mergeCell ref="E71:E72"/>
    <mergeCell ref="F71:F72"/>
    <mergeCell ref="G71:G72"/>
    <mergeCell ref="C52:C53"/>
    <mergeCell ref="D52:D53"/>
    <mergeCell ref="A1:B3"/>
    <mergeCell ref="C1:R2"/>
    <mergeCell ref="C3:R3"/>
    <mergeCell ref="A4:B4"/>
    <mergeCell ref="C4:H4"/>
    <mergeCell ref="I4:N4"/>
    <mergeCell ref="O4:R4"/>
  </mergeCells>
  <dataValidations count="2">
    <dataValidation type="list" allowBlank="1" showInputMessage="1" showErrorMessage="1" prompt="Seleccione un elemento de la lista -  Seleccione de la lista si registra la SUSCRIPCIÓN, ó el AVANCE (SEGUIMIENTO) del Plan de Mejoramiento." sqref="B227:B326 B6:B218" xr:uid="{00000000-0002-0000-0000-000000000000}">
      <formula1>#REF!</formula1>
    </dataValidation>
    <dataValidation type="list" allowBlank="1" showInputMessage="1" showErrorMessage="1" prompt="Seleccione un elemento de la lista -  Seleccione de la lista si registra la SUSCRIPCIÓN, ó el AVANCE (SEGUIMIENTO) del Plan de Mejoramiento." sqref="B219:B226" xr:uid="{00000000-0002-0000-0000-000001000000}">
      <formula1>$A$351021:$A$351023</formula1>
    </dataValidation>
  </dataValidations>
  <pageMargins left="0.7" right="0.7" top="0.75" bottom="0.75" header="0.3" footer="0.3"/>
  <pageSetup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0986"/>
  <sheetViews>
    <sheetView zoomScale="42" zoomScaleNormal="42" workbookViewId="0">
      <selection activeCell="R11" sqref="R11"/>
    </sheetView>
  </sheetViews>
  <sheetFormatPr baseColWidth="10" defaultColWidth="9.140625" defaultRowHeight="15" x14ac:dyDescent="0.25"/>
  <cols>
    <col min="1" max="1" width="9.140625" style="182"/>
    <col min="2" max="2" width="16" style="182" customWidth="1"/>
    <col min="3" max="3" width="27" style="182" customWidth="1"/>
    <col min="4" max="4" width="21" style="182" customWidth="1"/>
    <col min="5" max="5" width="30" style="182" customWidth="1"/>
    <col min="6" max="6" width="24" style="182" customWidth="1"/>
    <col min="7" max="7" width="22" style="182" customWidth="1"/>
    <col min="8" max="8" width="31" style="182" customWidth="1"/>
    <col min="9" max="9" width="36" style="182" customWidth="1"/>
    <col min="10" max="10" width="47" style="182" customWidth="1"/>
    <col min="11" max="11" width="35" style="182" customWidth="1"/>
    <col min="12" max="12" width="40" style="182" customWidth="1"/>
    <col min="13" max="13" width="36" style="182" customWidth="1"/>
    <col min="14" max="14" width="68.7109375" style="182" hidden="1" customWidth="1"/>
    <col min="15" max="15" width="81.7109375" style="182" hidden="1" customWidth="1"/>
    <col min="16" max="16" width="50.5703125" style="230" hidden="1" customWidth="1"/>
    <col min="17" max="17" width="73.7109375" style="182" customWidth="1"/>
    <col min="18" max="18" width="73.7109375" style="304" customWidth="1"/>
    <col min="19" max="19" width="28" style="182" customWidth="1"/>
    <col min="20" max="20" width="56.28515625" style="182" bestFit="1" customWidth="1"/>
    <col min="21" max="255" width="9.140625" style="182"/>
    <col min="256" max="256" width="11" style="182" customWidth="1"/>
    <col min="257" max="16384" width="9.140625" style="182"/>
  </cols>
  <sheetData>
    <row r="1" spans="1:20" x14ac:dyDescent="0.25">
      <c r="B1" s="183" t="s">
        <v>1142</v>
      </c>
      <c r="C1" s="183">
        <v>53</v>
      </c>
      <c r="D1" s="183" t="s">
        <v>1143</v>
      </c>
    </row>
    <row r="2" spans="1:20" x14ac:dyDescent="0.25">
      <c r="B2" s="183" t="s">
        <v>1144</v>
      </c>
      <c r="C2" s="183">
        <v>400</v>
      </c>
      <c r="D2" s="183" t="s">
        <v>1145</v>
      </c>
    </row>
    <row r="3" spans="1:20" x14ac:dyDescent="0.25">
      <c r="B3" s="183" t="s">
        <v>1146</v>
      </c>
      <c r="C3" s="183">
        <v>1</v>
      </c>
    </row>
    <row r="4" spans="1:20" x14ac:dyDescent="0.25">
      <c r="B4" s="183" t="s">
        <v>1147</v>
      </c>
      <c r="C4" s="183">
        <v>456</v>
      </c>
    </row>
    <row r="5" spans="1:20" x14ac:dyDescent="0.25">
      <c r="B5" s="183" t="s">
        <v>1148</v>
      </c>
      <c r="C5" s="184">
        <v>45107</v>
      </c>
    </row>
    <row r="6" spans="1:20" x14ac:dyDescent="0.25">
      <c r="B6" s="183" t="s">
        <v>1149</v>
      </c>
      <c r="C6" s="183">
        <v>6</v>
      </c>
      <c r="D6" s="183" t="s">
        <v>1841</v>
      </c>
    </row>
    <row r="8" spans="1:20" ht="32.25" x14ac:dyDescent="0.25">
      <c r="A8" s="183" t="s">
        <v>853</v>
      </c>
      <c r="B8" s="440" t="s">
        <v>854</v>
      </c>
      <c r="C8" s="441"/>
      <c r="D8" s="441"/>
      <c r="E8" s="441"/>
      <c r="F8" s="441"/>
      <c r="G8" s="441"/>
      <c r="H8" s="441"/>
      <c r="I8" s="441"/>
      <c r="J8" s="441"/>
      <c r="K8" s="441"/>
      <c r="L8" s="441"/>
      <c r="M8" s="441"/>
      <c r="N8" s="441"/>
      <c r="O8" s="441"/>
      <c r="P8" s="303"/>
      <c r="Q8" s="442" t="s">
        <v>2237</v>
      </c>
      <c r="R8" s="442"/>
      <c r="S8" s="442"/>
      <c r="T8" s="442"/>
    </row>
    <row r="9" spans="1:20" ht="32.25" x14ac:dyDescent="0.25">
      <c r="C9" s="183">
        <v>4</v>
      </c>
      <c r="D9" s="183">
        <v>8</v>
      </c>
      <c r="E9" s="183">
        <v>12</v>
      </c>
      <c r="F9" s="183">
        <v>16</v>
      </c>
      <c r="G9" s="183">
        <v>20</v>
      </c>
      <c r="H9" s="183">
        <v>24</v>
      </c>
      <c r="I9" s="183">
        <v>28</v>
      </c>
      <c r="J9" s="183">
        <v>31</v>
      </c>
      <c r="K9" s="183">
        <v>32</v>
      </c>
      <c r="L9" s="183">
        <v>36</v>
      </c>
      <c r="M9" s="183">
        <v>40</v>
      </c>
      <c r="N9" s="183">
        <v>44</v>
      </c>
      <c r="O9" s="183">
        <v>48</v>
      </c>
      <c r="P9" s="233"/>
      <c r="Q9" s="442" t="s">
        <v>2559</v>
      </c>
      <c r="R9" s="442"/>
      <c r="S9" s="442"/>
      <c r="T9" s="442"/>
    </row>
    <row r="10" spans="1:20" ht="49.5" customHeight="1" x14ac:dyDescent="0.25">
      <c r="C10" s="319" t="s">
        <v>6</v>
      </c>
      <c r="D10" s="319" t="s">
        <v>7</v>
      </c>
      <c r="E10" s="319" t="s">
        <v>8</v>
      </c>
      <c r="F10" s="319" t="s">
        <v>9</v>
      </c>
      <c r="G10" s="319" t="s">
        <v>12</v>
      </c>
      <c r="H10" s="319" t="s">
        <v>14</v>
      </c>
      <c r="I10" s="319" t="s">
        <v>15</v>
      </c>
      <c r="J10" s="319" t="s">
        <v>16</v>
      </c>
      <c r="K10" s="319" t="s">
        <v>17</v>
      </c>
      <c r="L10" s="319" t="s">
        <v>18</v>
      </c>
      <c r="M10" s="319" t="s">
        <v>1842</v>
      </c>
      <c r="N10" s="319" t="s">
        <v>1843</v>
      </c>
      <c r="O10" s="319" t="s">
        <v>1844</v>
      </c>
      <c r="P10" s="233" t="s">
        <v>2238</v>
      </c>
      <c r="Q10" s="231" t="s">
        <v>2235</v>
      </c>
      <c r="R10" s="231" t="s">
        <v>2406</v>
      </c>
      <c r="S10" s="231" t="s">
        <v>2236</v>
      </c>
      <c r="T10" s="232" t="s">
        <v>2237</v>
      </c>
    </row>
    <row r="11" spans="1:20" ht="409.5" x14ac:dyDescent="0.35">
      <c r="A11" s="320">
        <v>1</v>
      </c>
      <c r="B11" s="366" t="s">
        <v>1845</v>
      </c>
      <c r="C11" s="367" t="s">
        <v>1846</v>
      </c>
      <c r="D11" s="321">
        <v>5</v>
      </c>
      <c r="E11" s="321" t="s">
        <v>1847</v>
      </c>
      <c r="F11" s="321" t="s">
        <v>1848</v>
      </c>
      <c r="G11" s="321" t="s">
        <v>1849</v>
      </c>
      <c r="H11" s="321" t="s">
        <v>1850</v>
      </c>
      <c r="I11" s="322" t="s">
        <v>1851</v>
      </c>
      <c r="J11" s="323">
        <v>100</v>
      </c>
      <c r="K11" s="339">
        <v>43343</v>
      </c>
      <c r="L11" s="324">
        <v>44074</v>
      </c>
      <c r="M11" s="321">
        <v>16</v>
      </c>
      <c r="N11" s="408">
        <v>0.5</v>
      </c>
      <c r="O11" s="402" t="s">
        <v>2407</v>
      </c>
      <c r="P11" s="321">
        <f>LEN(O11)</f>
        <v>322</v>
      </c>
      <c r="Q11" s="306" t="s">
        <v>2261</v>
      </c>
      <c r="R11" s="402" t="s">
        <v>2407</v>
      </c>
      <c r="S11" s="321" t="s">
        <v>45</v>
      </c>
      <c r="T11" s="321" t="s">
        <v>2567</v>
      </c>
    </row>
    <row r="12" spans="1:20" ht="409.5" x14ac:dyDescent="0.35">
      <c r="A12" s="326">
        <v>2</v>
      </c>
      <c r="B12" s="368" t="s">
        <v>86</v>
      </c>
      <c r="C12" s="367" t="s">
        <v>1846</v>
      </c>
      <c r="D12" s="327">
        <v>5</v>
      </c>
      <c r="E12" s="327" t="s">
        <v>1847</v>
      </c>
      <c r="F12" s="327" t="s">
        <v>1848</v>
      </c>
      <c r="G12" s="327" t="s">
        <v>1849</v>
      </c>
      <c r="H12" s="327" t="s">
        <v>1852</v>
      </c>
      <c r="I12" s="328" t="s">
        <v>1853</v>
      </c>
      <c r="J12" s="329">
        <v>1</v>
      </c>
      <c r="K12" s="330">
        <v>43343</v>
      </c>
      <c r="L12" s="331">
        <v>44196</v>
      </c>
      <c r="M12" s="327">
        <v>16</v>
      </c>
      <c r="N12" s="399">
        <v>0.98</v>
      </c>
      <c r="O12" s="402" t="s">
        <v>2554</v>
      </c>
      <c r="P12" s="321">
        <f t="shared" ref="P12:P75" si="0">LEN(O12)</f>
        <v>389</v>
      </c>
      <c r="Q12" s="306" t="s">
        <v>2262</v>
      </c>
      <c r="R12" s="402" t="s">
        <v>2554</v>
      </c>
      <c r="S12" s="321" t="s">
        <v>45</v>
      </c>
      <c r="T12" s="321" t="s">
        <v>2568</v>
      </c>
    </row>
    <row r="13" spans="1:20" ht="231" x14ac:dyDescent="0.35">
      <c r="A13" s="326">
        <v>3</v>
      </c>
      <c r="B13" s="368" t="s">
        <v>91</v>
      </c>
      <c r="C13" s="367" t="s">
        <v>1846</v>
      </c>
      <c r="D13" s="327">
        <v>7</v>
      </c>
      <c r="E13" s="369" t="s">
        <v>1854</v>
      </c>
      <c r="F13" s="369" t="s">
        <v>1855</v>
      </c>
      <c r="G13" s="327" t="s">
        <v>1856</v>
      </c>
      <c r="H13" s="369" t="s">
        <v>1857</v>
      </c>
      <c r="I13" s="328" t="s">
        <v>1858</v>
      </c>
      <c r="J13" s="327">
        <v>2</v>
      </c>
      <c r="K13" s="331">
        <v>43282</v>
      </c>
      <c r="L13" s="331">
        <v>44074</v>
      </c>
      <c r="M13" s="327">
        <v>20</v>
      </c>
      <c r="N13" s="399">
        <v>1</v>
      </c>
      <c r="O13" s="402" t="s">
        <v>2569</v>
      </c>
      <c r="P13" s="321">
        <f t="shared" si="0"/>
        <v>260</v>
      </c>
      <c r="Q13" s="306" t="s">
        <v>2263</v>
      </c>
      <c r="R13" s="402" t="s">
        <v>2569</v>
      </c>
      <c r="S13" s="321" t="s">
        <v>27</v>
      </c>
      <c r="T13" s="321" t="s">
        <v>2568</v>
      </c>
    </row>
    <row r="14" spans="1:20" ht="231" x14ac:dyDescent="0.35">
      <c r="A14" s="320">
        <v>4</v>
      </c>
      <c r="B14" s="368" t="s">
        <v>99</v>
      </c>
      <c r="C14" s="367" t="s">
        <v>1846</v>
      </c>
      <c r="D14" s="333">
        <v>7</v>
      </c>
      <c r="E14" s="370" t="s">
        <v>1854</v>
      </c>
      <c r="F14" s="370" t="s">
        <v>1855</v>
      </c>
      <c r="G14" s="333" t="s">
        <v>1856</v>
      </c>
      <c r="H14" s="370" t="s">
        <v>1859</v>
      </c>
      <c r="I14" s="332" t="s">
        <v>1860</v>
      </c>
      <c r="J14" s="333">
        <v>1</v>
      </c>
      <c r="K14" s="334">
        <v>43282</v>
      </c>
      <c r="L14" s="334">
        <v>44196</v>
      </c>
      <c r="M14" s="333">
        <v>20</v>
      </c>
      <c r="N14" s="399">
        <v>1</v>
      </c>
      <c r="O14" s="402" t="s">
        <v>1861</v>
      </c>
      <c r="P14" s="321">
        <f t="shared" si="0"/>
        <v>374</v>
      </c>
      <c r="Q14" s="306" t="s">
        <v>2263</v>
      </c>
      <c r="R14" s="402" t="s">
        <v>1861</v>
      </c>
      <c r="S14" s="321" t="s">
        <v>27</v>
      </c>
      <c r="T14" s="321" t="s">
        <v>2567</v>
      </c>
    </row>
    <row r="15" spans="1:20" ht="346.5" customHeight="1" x14ac:dyDescent="0.35">
      <c r="A15" s="326">
        <v>5</v>
      </c>
      <c r="B15" s="371" t="s">
        <v>102</v>
      </c>
      <c r="C15" s="367" t="s">
        <v>1846</v>
      </c>
      <c r="D15" s="333">
        <v>7</v>
      </c>
      <c r="E15" s="370" t="s">
        <v>1854</v>
      </c>
      <c r="F15" s="370" t="s">
        <v>1855</v>
      </c>
      <c r="G15" s="333" t="s">
        <v>1856</v>
      </c>
      <c r="H15" s="370" t="s">
        <v>1862</v>
      </c>
      <c r="I15" s="332" t="s">
        <v>1863</v>
      </c>
      <c r="J15" s="333">
        <v>1</v>
      </c>
      <c r="K15" s="334">
        <v>43282</v>
      </c>
      <c r="L15" s="334">
        <v>44285</v>
      </c>
      <c r="M15" s="333">
        <v>32</v>
      </c>
      <c r="N15" s="399">
        <v>0.98</v>
      </c>
      <c r="O15" s="402" t="s">
        <v>1864</v>
      </c>
      <c r="P15" s="321">
        <f t="shared" si="0"/>
        <v>390</v>
      </c>
      <c r="Q15" s="306" t="s">
        <v>2263</v>
      </c>
      <c r="R15" s="321" t="s">
        <v>2568</v>
      </c>
      <c r="S15" s="321" t="s">
        <v>45</v>
      </c>
      <c r="T15" s="321" t="s">
        <v>2568</v>
      </c>
    </row>
    <row r="16" spans="1:20" ht="231" x14ac:dyDescent="0.35">
      <c r="A16" s="326">
        <v>6</v>
      </c>
      <c r="B16" s="368" t="s">
        <v>111</v>
      </c>
      <c r="C16" s="367" t="s">
        <v>1846</v>
      </c>
      <c r="D16" s="327">
        <v>7</v>
      </c>
      <c r="E16" s="369" t="s">
        <v>1854</v>
      </c>
      <c r="F16" s="369" t="s">
        <v>1855</v>
      </c>
      <c r="G16" s="327" t="s">
        <v>1856</v>
      </c>
      <c r="H16" s="369" t="s">
        <v>1865</v>
      </c>
      <c r="I16" s="328" t="s">
        <v>1866</v>
      </c>
      <c r="J16" s="328">
        <v>1</v>
      </c>
      <c r="K16" s="331">
        <v>43282</v>
      </c>
      <c r="L16" s="331">
        <v>44285</v>
      </c>
      <c r="M16" s="327">
        <v>4</v>
      </c>
      <c r="N16" s="322">
        <v>1</v>
      </c>
      <c r="O16" s="321" t="s">
        <v>1867</v>
      </c>
      <c r="P16" s="321">
        <f t="shared" si="0"/>
        <v>313</v>
      </c>
      <c r="Q16" s="306" t="s">
        <v>2264</v>
      </c>
      <c r="R16" s="321" t="s">
        <v>2568</v>
      </c>
      <c r="S16" s="321" t="s">
        <v>27</v>
      </c>
      <c r="T16" s="321" t="s">
        <v>2568</v>
      </c>
    </row>
    <row r="17" spans="1:20" ht="409.5" x14ac:dyDescent="0.35">
      <c r="A17" s="320">
        <v>7</v>
      </c>
      <c r="B17" s="368" t="s">
        <v>113</v>
      </c>
      <c r="C17" s="367" t="s">
        <v>1846</v>
      </c>
      <c r="D17" s="333">
        <v>8</v>
      </c>
      <c r="E17" s="370" t="s">
        <v>1868</v>
      </c>
      <c r="F17" s="370" t="s">
        <v>1869</v>
      </c>
      <c r="G17" s="333" t="s">
        <v>1870</v>
      </c>
      <c r="H17" s="370" t="s">
        <v>1871</v>
      </c>
      <c r="I17" s="332" t="s">
        <v>1872</v>
      </c>
      <c r="J17" s="333">
        <v>1</v>
      </c>
      <c r="K17" s="334">
        <v>43282</v>
      </c>
      <c r="L17" s="334">
        <v>44012</v>
      </c>
      <c r="M17" s="333">
        <v>20</v>
      </c>
      <c r="N17" s="322">
        <v>0.98</v>
      </c>
      <c r="O17" s="321" t="s">
        <v>1873</v>
      </c>
      <c r="P17" s="321">
        <f t="shared" si="0"/>
        <v>390</v>
      </c>
      <c r="Q17" s="306" t="s">
        <v>2265</v>
      </c>
      <c r="R17" s="321" t="s">
        <v>1873</v>
      </c>
      <c r="S17" s="321" t="s">
        <v>45</v>
      </c>
      <c r="T17" s="321" t="s">
        <v>2568</v>
      </c>
    </row>
    <row r="18" spans="1:20" ht="409.5" x14ac:dyDescent="0.35">
      <c r="A18" s="326">
        <v>8</v>
      </c>
      <c r="B18" s="371" t="s">
        <v>121</v>
      </c>
      <c r="C18" s="367" t="s">
        <v>1846</v>
      </c>
      <c r="D18" s="327">
        <v>8</v>
      </c>
      <c r="E18" s="369" t="s">
        <v>1868</v>
      </c>
      <c r="F18" s="369" t="s">
        <v>1869</v>
      </c>
      <c r="G18" s="327" t="s">
        <v>1870</v>
      </c>
      <c r="H18" s="369" t="s">
        <v>1874</v>
      </c>
      <c r="I18" s="328" t="s">
        <v>1875</v>
      </c>
      <c r="J18" s="327">
        <v>1</v>
      </c>
      <c r="K18" s="331">
        <v>43306</v>
      </c>
      <c r="L18" s="331">
        <v>44012</v>
      </c>
      <c r="M18" s="327">
        <v>4</v>
      </c>
      <c r="N18" s="322">
        <v>0.98</v>
      </c>
      <c r="O18" s="321" t="s">
        <v>1876</v>
      </c>
      <c r="P18" s="321">
        <f t="shared" si="0"/>
        <v>385</v>
      </c>
      <c r="Q18" s="306" t="s">
        <v>2265</v>
      </c>
      <c r="R18" s="321" t="s">
        <v>1876</v>
      </c>
      <c r="S18" s="321" t="s">
        <v>45</v>
      </c>
      <c r="T18" s="321" t="s">
        <v>2568</v>
      </c>
    </row>
    <row r="19" spans="1:20" ht="252" x14ac:dyDescent="0.35">
      <c r="A19" s="326">
        <v>9</v>
      </c>
      <c r="B19" s="368" t="s">
        <v>131</v>
      </c>
      <c r="C19" s="367" t="s">
        <v>1846</v>
      </c>
      <c r="D19" s="335">
        <v>10</v>
      </c>
      <c r="E19" s="370" t="s">
        <v>1877</v>
      </c>
      <c r="F19" s="370" t="s">
        <v>1878</v>
      </c>
      <c r="G19" s="333" t="s">
        <v>1870</v>
      </c>
      <c r="H19" s="370" t="s">
        <v>1879</v>
      </c>
      <c r="I19" s="332" t="s">
        <v>1880</v>
      </c>
      <c r="J19" s="336">
        <v>1</v>
      </c>
      <c r="K19" s="337">
        <v>43374</v>
      </c>
      <c r="L19" s="337">
        <v>44561</v>
      </c>
      <c r="M19" s="335">
        <v>2</v>
      </c>
      <c r="N19" s="322">
        <v>0.98</v>
      </c>
      <c r="O19" s="372" t="s">
        <v>1881</v>
      </c>
      <c r="P19" s="321">
        <f t="shared" si="0"/>
        <v>339</v>
      </c>
      <c r="Q19" s="306" t="s">
        <v>2266</v>
      </c>
      <c r="R19" s="372" t="s">
        <v>1881</v>
      </c>
      <c r="S19" s="321" t="s">
        <v>45</v>
      </c>
      <c r="T19" s="321" t="s">
        <v>2568</v>
      </c>
    </row>
    <row r="20" spans="1:20" ht="409.5" x14ac:dyDescent="0.35">
      <c r="A20" s="320">
        <v>10</v>
      </c>
      <c r="B20" s="368" t="s">
        <v>139</v>
      </c>
      <c r="C20" s="367" t="s">
        <v>1846</v>
      </c>
      <c r="D20" s="327">
        <v>17</v>
      </c>
      <c r="E20" s="369" t="s">
        <v>1882</v>
      </c>
      <c r="F20" s="369" t="s">
        <v>1883</v>
      </c>
      <c r="G20" s="327" t="s">
        <v>1870</v>
      </c>
      <c r="H20" s="369" t="s">
        <v>1884</v>
      </c>
      <c r="I20" s="328" t="s">
        <v>1885</v>
      </c>
      <c r="J20" s="329">
        <v>1</v>
      </c>
      <c r="K20" s="331">
        <v>43309</v>
      </c>
      <c r="L20" s="331">
        <v>44561</v>
      </c>
      <c r="M20" s="327">
        <v>24</v>
      </c>
      <c r="N20" s="322">
        <v>0.98</v>
      </c>
      <c r="O20" s="321" t="s">
        <v>1886</v>
      </c>
      <c r="P20" s="321">
        <f t="shared" si="0"/>
        <v>390</v>
      </c>
      <c r="Q20" s="306" t="s">
        <v>2266</v>
      </c>
      <c r="R20" s="321" t="s">
        <v>1886</v>
      </c>
      <c r="S20" s="321" t="s">
        <v>45</v>
      </c>
      <c r="T20" s="321" t="s">
        <v>2267</v>
      </c>
    </row>
    <row r="21" spans="1:20" ht="409.5" x14ac:dyDescent="0.35">
      <c r="A21" s="326">
        <v>11</v>
      </c>
      <c r="B21" s="371" t="s">
        <v>145</v>
      </c>
      <c r="C21" s="367" t="s">
        <v>1846</v>
      </c>
      <c r="D21" s="327">
        <v>17</v>
      </c>
      <c r="E21" s="369" t="s">
        <v>1882</v>
      </c>
      <c r="F21" s="369" t="s">
        <v>1883</v>
      </c>
      <c r="G21" s="327" t="s">
        <v>1870</v>
      </c>
      <c r="H21" s="327" t="s">
        <v>1887</v>
      </c>
      <c r="I21" s="328" t="s">
        <v>1885</v>
      </c>
      <c r="J21" s="329">
        <v>1</v>
      </c>
      <c r="K21" s="331">
        <v>43282</v>
      </c>
      <c r="L21" s="330">
        <v>43951</v>
      </c>
      <c r="M21" s="327">
        <v>24</v>
      </c>
      <c r="N21" s="322">
        <v>1</v>
      </c>
      <c r="O21" s="321" t="s">
        <v>1888</v>
      </c>
      <c r="P21" s="321">
        <f t="shared" si="0"/>
        <v>383</v>
      </c>
      <c r="Q21" s="306" t="s">
        <v>2268</v>
      </c>
      <c r="R21" s="321" t="s">
        <v>1888</v>
      </c>
      <c r="S21" s="321" t="s">
        <v>27</v>
      </c>
      <c r="T21" s="321" t="s">
        <v>2267</v>
      </c>
    </row>
    <row r="22" spans="1:20" ht="409.5" x14ac:dyDescent="0.35">
      <c r="A22" s="326">
        <v>12</v>
      </c>
      <c r="B22" s="368" t="s">
        <v>153</v>
      </c>
      <c r="C22" s="367" t="s">
        <v>1846</v>
      </c>
      <c r="D22" s="395">
        <v>1201003</v>
      </c>
      <c r="E22" s="327" t="s">
        <v>1889</v>
      </c>
      <c r="F22" s="327" t="s">
        <v>1890</v>
      </c>
      <c r="G22" s="327" t="s">
        <v>1891</v>
      </c>
      <c r="H22" s="327" t="s">
        <v>1892</v>
      </c>
      <c r="I22" s="328" t="s">
        <v>1893</v>
      </c>
      <c r="J22" s="327">
        <v>1</v>
      </c>
      <c r="K22" s="330">
        <v>40584</v>
      </c>
      <c r="L22" s="330">
        <v>44196</v>
      </c>
      <c r="M22" s="327">
        <v>2</v>
      </c>
      <c r="N22" s="412" t="s">
        <v>2541</v>
      </c>
      <c r="O22" s="398" t="s">
        <v>2542</v>
      </c>
      <c r="P22" s="321">
        <f t="shared" si="0"/>
        <v>404</v>
      </c>
      <c r="Q22" s="307" t="s">
        <v>2269</v>
      </c>
      <c r="R22" s="398" t="s">
        <v>2542</v>
      </c>
      <c r="S22" s="321" t="s">
        <v>45</v>
      </c>
      <c r="T22" s="321" t="s">
        <v>2570</v>
      </c>
    </row>
    <row r="23" spans="1:20" ht="409.5" x14ac:dyDescent="0.35">
      <c r="A23" s="320">
        <v>13</v>
      </c>
      <c r="B23" s="371" t="s">
        <v>161</v>
      </c>
      <c r="C23" s="367" t="s">
        <v>1846</v>
      </c>
      <c r="D23" s="396">
        <v>1201003</v>
      </c>
      <c r="E23" s="333" t="s">
        <v>1889</v>
      </c>
      <c r="F23" s="333" t="s">
        <v>1890</v>
      </c>
      <c r="G23" s="333" t="s">
        <v>1891</v>
      </c>
      <c r="H23" s="333" t="s">
        <v>1894</v>
      </c>
      <c r="I23" s="332" t="s">
        <v>1895</v>
      </c>
      <c r="J23" s="333">
        <v>1</v>
      </c>
      <c r="K23" s="338">
        <v>40603</v>
      </c>
      <c r="L23" s="334">
        <v>44196</v>
      </c>
      <c r="M23" s="333">
        <v>12</v>
      </c>
      <c r="N23" s="412" t="s">
        <v>2541</v>
      </c>
      <c r="O23" s="398" t="s">
        <v>2542</v>
      </c>
      <c r="P23" s="321">
        <f t="shared" si="0"/>
        <v>404</v>
      </c>
      <c r="Q23" s="307" t="s">
        <v>2270</v>
      </c>
      <c r="R23" s="307" t="s">
        <v>2544</v>
      </c>
      <c r="S23" s="321" t="s">
        <v>45</v>
      </c>
      <c r="T23" s="307" t="s">
        <v>2544</v>
      </c>
    </row>
    <row r="24" spans="1:20" ht="409.5" x14ac:dyDescent="0.35">
      <c r="A24" s="326">
        <v>14</v>
      </c>
      <c r="B24" s="373" t="s">
        <v>168</v>
      </c>
      <c r="C24" s="367" t="s">
        <v>1846</v>
      </c>
      <c r="D24" s="397">
        <v>1201003</v>
      </c>
      <c r="E24" s="321" t="s">
        <v>1889</v>
      </c>
      <c r="F24" s="321" t="s">
        <v>1890</v>
      </c>
      <c r="G24" s="321" t="s">
        <v>1891</v>
      </c>
      <c r="H24" s="321" t="s">
        <v>1896</v>
      </c>
      <c r="I24" s="322" t="s">
        <v>1897</v>
      </c>
      <c r="J24" s="321">
        <v>1</v>
      </c>
      <c r="K24" s="324">
        <v>40756</v>
      </c>
      <c r="L24" s="339">
        <v>44196</v>
      </c>
      <c r="M24" s="321">
        <v>15</v>
      </c>
      <c r="N24" s="412" t="s">
        <v>2541</v>
      </c>
      <c r="O24" s="398" t="s">
        <v>2542</v>
      </c>
      <c r="P24" s="321">
        <f t="shared" si="0"/>
        <v>404</v>
      </c>
      <c r="Q24" s="307" t="s">
        <v>2270</v>
      </c>
      <c r="R24" s="307" t="s">
        <v>2544</v>
      </c>
      <c r="S24" s="321" t="s">
        <v>45</v>
      </c>
      <c r="T24" s="307" t="s">
        <v>2544</v>
      </c>
    </row>
    <row r="25" spans="1:20" ht="378" x14ac:dyDescent="0.35">
      <c r="A25" s="326">
        <v>15</v>
      </c>
      <c r="B25" s="373" t="s">
        <v>174</v>
      </c>
      <c r="C25" s="367" t="s">
        <v>1846</v>
      </c>
      <c r="D25" s="397">
        <v>1801100</v>
      </c>
      <c r="E25" s="321" t="s">
        <v>1898</v>
      </c>
      <c r="F25" s="321" t="s">
        <v>1899</v>
      </c>
      <c r="G25" s="321" t="s">
        <v>1900</v>
      </c>
      <c r="H25" s="321" t="s">
        <v>1901</v>
      </c>
      <c r="I25" s="322" t="s">
        <v>1902</v>
      </c>
      <c r="J25" s="321">
        <v>1</v>
      </c>
      <c r="K25" s="324">
        <v>40695</v>
      </c>
      <c r="L25" s="339">
        <v>44196</v>
      </c>
      <c r="M25" s="321">
        <v>20</v>
      </c>
      <c r="N25" s="399">
        <v>0.85</v>
      </c>
      <c r="O25" s="400" t="s">
        <v>2543</v>
      </c>
      <c r="P25" s="321">
        <f t="shared" si="0"/>
        <v>319</v>
      </c>
      <c r="Q25" s="307" t="s">
        <v>2270</v>
      </c>
      <c r="R25" s="400" t="s">
        <v>2543</v>
      </c>
      <c r="S25" s="321" t="s">
        <v>45</v>
      </c>
      <c r="T25" s="307" t="s">
        <v>2544</v>
      </c>
    </row>
    <row r="26" spans="1:20" ht="409.5" x14ac:dyDescent="0.35">
      <c r="A26" s="320">
        <v>16</v>
      </c>
      <c r="B26" s="373" t="s">
        <v>179</v>
      </c>
      <c r="C26" s="367" t="s">
        <v>1846</v>
      </c>
      <c r="D26" s="397">
        <v>1801100</v>
      </c>
      <c r="E26" s="321" t="s">
        <v>1898</v>
      </c>
      <c r="F26" s="321" t="s">
        <v>1899</v>
      </c>
      <c r="G26" s="321" t="s">
        <v>1900</v>
      </c>
      <c r="H26" s="321" t="s">
        <v>1903</v>
      </c>
      <c r="I26" s="322" t="s">
        <v>1904</v>
      </c>
      <c r="J26" s="321">
        <v>64</v>
      </c>
      <c r="K26" s="324">
        <v>40695</v>
      </c>
      <c r="L26" s="339">
        <v>44196</v>
      </c>
      <c r="M26" s="321">
        <v>32</v>
      </c>
      <c r="N26" s="399">
        <v>0.85</v>
      </c>
      <c r="O26" s="400" t="s">
        <v>2543</v>
      </c>
      <c r="P26" s="321">
        <f t="shared" si="0"/>
        <v>319</v>
      </c>
      <c r="Q26" s="307" t="s">
        <v>2270</v>
      </c>
      <c r="R26" s="400" t="s">
        <v>2543</v>
      </c>
      <c r="S26" s="321" t="s">
        <v>45</v>
      </c>
      <c r="T26" s="307" t="s">
        <v>2544</v>
      </c>
    </row>
    <row r="27" spans="1:20" ht="409.5" x14ac:dyDescent="0.35">
      <c r="A27" s="326">
        <v>17</v>
      </c>
      <c r="B27" s="373" t="s">
        <v>189</v>
      </c>
      <c r="C27" s="367" t="s">
        <v>1846</v>
      </c>
      <c r="D27" s="397" t="s">
        <v>586</v>
      </c>
      <c r="E27" s="321" t="s">
        <v>1905</v>
      </c>
      <c r="F27" s="321" t="s">
        <v>1906</v>
      </c>
      <c r="G27" s="321" t="s">
        <v>590</v>
      </c>
      <c r="H27" s="321" t="s">
        <v>1907</v>
      </c>
      <c r="I27" s="322" t="s">
        <v>593</v>
      </c>
      <c r="J27" s="321">
        <v>1</v>
      </c>
      <c r="K27" s="324">
        <v>40267</v>
      </c>
      <c r="L27" s="339">
        <v>44196</v>
      </c>
      <c r="M27" s="321">
        <v>42</v>
      </c>
      <c r="N27" s="401">
        <v>0.98</v>
      </c>
      <c r="O27" s="402" t="s">
        <v>1913</v>
      </c>
      <c r="P27" s="321">
        <f t="shared" si="0"/>
        <v>367</v>
      </c>
      <c r="Q27" s="307" t="s">
        <v>2270</v>
      </c>
      <c r="R27" s="402" t="s">
        <v>1913</v>
      </c>
      <c r="S27" s="321" t="s">
        <v>45</v>
      </c>
      <c r="T27" s="307" t="s">
        <v>2545</v>
      </c>
    </row>
    <row r="28" spans="1:20" ht="409.5" x14ac:dyDescent="0.35">
      <c r="A28" s="326">
        <v>18</v>
      </c>
      <c r="B28" s="368" t="s">
        <v>194</v>
      </c>
      <c r="C28" s="367" t="s">
        <v>1846</v>
      </c>
      <c r="D28" s="395">
        <v>1801100</v>
      </c>
      <c r="E28" s="327" t="s">
        <v>1908</v>
      </c>
      <c r="F28" s="341" t="s">
        <v>1909</v>
      </c>
      <c r="G28" s="327" t="s">
        <v>1910</v>
      </c>
      <c r="H28" s="327" t="s">
        <v>1911</v>
      </c>
      <c r="I28" s="327" t="s">
        <v>1912</v>
      </c>
      <c r="J28" s="327">
        <v>13</v>
      </c>
      <c r="K28" s="330">
        <v>40632</v>
      </c>
      <c r="L28" s="331">
        <v>44196</v>
      </c>
      <c r="M28" s="327">
        <v>39</v>
      </c>
      <c r="N28" s="401">
        <v>0.98</v>
      </c>
      <c r="O28" s="402" t="s">
        <v>1913</v>
      </c>
      <c r="P28" s="321">
        <f t="shared" si="0"/>
        <v>367</v>
      </c>
      <c r="Q28" s="307" t="s">
        <v>2270</v>
      </c>
      <c r="R28" s="402" t="s">
        <v>1913</v>
      </c>
      <c r="S28" s="321" t="s">
        <v>45</v>
      </c>
      <c r="T28" s="307" t="s">
        <v>2545</v>
      </c>
    </row>
    <row r="29" spans="1:20" ht="409.5" x14ac:dyDescent="0.35">
      <c r="A29" s="320">
        <v>19</v>
      </c>
      <c r="B29" s="368" t="s">
        <v>203</v>
      </c>
      <c r="C29" s="367" t="s">
        <v>1846</v>
      </c>
      <c r="D29" s="395">
        <v>1801100</v>
      </c>
      <c r="E29" s="327" t="s">
        <v>1914</v>
      </c>
      <c r="F29" s="327" t="s">
        <v>1915</v>
      </c>
      <c r="G29" s="341" t="s">
        <v>1916</v>
      </c>
      <c r="H29" s="341" t="s">
        <v>1917</v>
      </c>
      <c r="I29" s="327" t="s">
        <v>1918</v>
      </c>
      <c r="J29" s="327">
        <v>1</v>
      </c>
      <c r="K29" s="330">
        <v>40695</v>
      </c>
      <c r="L29" s="331">
        <v>44196</v>
      </c>
      <c r="M29" s="327">
        <v>12</v>
      </c>
      <c r="N29" s="322">
        <v>1</v>
      </c>
      <c r="O29" s="321" t="s">
        <v>1919</v>
      </c>
      <c r="P29" s="321">
        <f t="shared" si="0"/>
        <v>388</v>
      </c>
      <c r="Q29" s="307" t="s">
        <v>2270</v>
      </c>
      <c r="R29" s="321" t="s">
        <v>1919</v>
      </c>
      <c r="S29" s="321" t="s">
        <v>45</v>
      </c>
      <c r="T29" s="307" t="s">
        <v>2545</v>
      </c>
    </row>
    <row r="30" spans="1:20" ht="409.5" x14ac:dyDescent="0.35">
      <c r="A30" s="326">
        <v>20</v>
      </c>
      <c r="B30" s="371" t="s">
        <v>227</v>
      </c>
      <c r="C30" s="367" t="s">
        <v>1846</v>
      </c>
      <c r="D30" s="327">
        <v>62018</v>
      </c>
      <c r="E30" s="369" t="s">
        <v>1920</v>
      </c>
      <c r="F30" s="369" t="s">
        <v>1921</v>
      </c>
      <c r="G30" s="369" t="s">
        <v>1922</v>
      </c>
      <c r="H30" s="369" t="s">
        <v>1923</v>
      </c>
      <c r="I30" s="328" t="s">
        <v>1924</v>
      </c>
      <c r="J30" s="341">
        <v>1</v>
      </c>
      <c r="K30" s="331">
        <v>43864</v>
      </c>
      <c r="L30" s="331">
        <v>44196</v>
      </c>
      <c r="M30" s="329">
        <v>44.266666666666666</v>
      </c>
      <c r="N30" s="322">
        <v>1</v>
      </c>
      <c r="O30" s="321" t="s">
        <v>1925</v>
      </c>
      <c r="P30" s="321">
        <f t="shared" si="0"/>
        <v>209</v>
      </c>
      <c r="Q30" s="306" t="s">
        <v>2271</v>
      </c>
      <c r="R30" s="321" t="s">
        <v>1925</v>
      </c>
      <c r="S30" s="321" t="s">
        <v>27</v>
      </c>
      <c r="T30" s="321" t="s">
        <v>2267</v>
      </c>
    </row>
    <row r="31" spans="1:20" ht="409.5" x14ac:dyDescent="0.35">
      <c r="A31" s="326">
        <v>21</v>
      </c>
      <c r="B31" s="368" t="s">
        <v>228</v>
      </c>
      <c r="C31" s="367" t="s">
        <v>1846</v>
      </c>
      <c r="D31" s="327">
        <v>62018</v>
      </c>
      <c r="E31" s="374" t="s">
        <v>1920</v>
      </c>
      <c r="F31" s="374" t="s">
        <v>1921</v>
      </c>
      <c r="G31" s="374" t="s">
        <v>1926</v>
      </c>
      <c r="H31" s="374" t="s">
        <v>1927</v>
      </c>
      <c r="I31" s="375" t="s">
        <v>1928</v>
      </c>
      <c r="J31" s="328">
        <v>1</v>
      </c>
      <c r="K31" s="331">
        <v>43864</v>
      </c>
      <c r="L31" s="331">
        <v>44012</v>
      </c>
      <c r="M31" s="329">
        <v>19.733333333333334</v>
      </c>
      <c r="N31" s="322">
        <v>1</v>
      </c>
      <c r="O31" s="321" t="s">
        <v>1929</v>
      </c>
      <c r="P31" s="321">
        <f t="shared" si="0"/>
        <v>389</v>
      </c>
      <c r="Q31" s="306" t="s">
        <v>2271</v>
      </c>
      <c r="R31" s="321" t="s">
        <v>1929</v>
      </c>
      <c r="S31" s="321" t="s">
        <v>27</v>
      </c>
      <c r="T31" s="321" t="s">
        <v>2267</v>
      </c>
    </row>
    <row r="32" spans="1:20" ht="231" x14ac:dyDescent="0.35">
      <c r="A32" s="320">
        <v>22</v>
      </c>
      <c r="B32" s="368" t="s">
        <v>229</v>
      </c>
      <c r="C32" s="367" t="s">
        <v>1846</v>
      </c>
      <c r="D32" s="327">
        <v>72018</v>
      </c>
      <c r="E32" s="374" t="s">
        <v>1930</v>
      </c>
      <c r="F32" s="374" t="s">
        <v>1931</v>
      </c>
      <c r="G32" s="374" t="s">
        <v>1932</v>
      </c>
      <c r="H32" s="374" t="s">
        <v>1933</v>
      </c>
      <c r="I32" s="374" t="s">
        <v>1934</v>
      </c>
      <c r="J32" s="328">
        <v>1</v>
      </c>
      <c r="K32" s="331">
        <v>43864</v>
      </c>
      <c r="L32" s="331">
        <v>44135</v>
      </c>
      <c r="M32" s="342">
        <v>7.4666666666666668</v>
      </c>
      <c r="N32" s="322">
        <v>0.98</v>
      </c>
      <c r="O32" s="322" t="s">
        <v>1935</v>
      </c>
      <c r="P32" s="321">
        <f t="shared" si="0"/>
        <v>388</v>
      </c>
      <c r="Q32" s="306" t="s">
        <v>2272</v>
      </c>
      <c r="R32" s="322" t="s">
        <v>1935</v>
      </c>
      <c r="S32" s="321" t="s">
        <v>45</v>
      </c>
      <c r="T32" s="321" t="s">
        <v>2267</v>
      </c>
    </row>
    <row r="33" spans="1:20" ht="210" x14ac:dyDescent="0.35">
      <c r="A33" s="326">
        <v>23</v>
      </c>
      <c r="B33" s="373" t="s">
        <v>249</v>
      </c>
      <c r="C33" s="367" t="s">
        <v>1846</v>
      </c>
      <c r="D33" s="321">
        <v>72018</v>
      </c>
      <c r="E33" s="376" t="s">
        <v>1930</v>
      </c>
      <c r="F33" s="376" t="s">
        <v>1931</v>
      </c>
      <c r="G33" s="376" t="s">
        <v>1932</v>
      </c>
      <c r="H33" s="376" t="s">
        <v>1936</v>
      </c>
      <c r="I33" s="376" t="s">
        <v>1937</v>
      </c>
      <c r="J33" s="322">
        <v>1</v>
      </c>
      <c r="K33" s="339">
        <v>44168</v>
      </c>
      <c r="L33" s="339">
        <v>44256</v>
      </c>
      <c r="M33" s="323">
        <v>11.733333333333333</v>
      </c>
      <c r="N33" s="325">
        <v>0.95</v>
      </c>
      <c r="O33" s="321" t="s">
        <v>1938</v>
      </c>
      <c r="P33" s="321">
        <f t="shared" si="0"/>
        <v>333</v>
      </c>
      <c r="Q33" s="306" t="s">
        <v>2271</v>
      </c>
      <c r="R33" s="321" t="s">
        <v>1938</v>
      </c>
      <c r="S33" s="321" t="s">
        <v>45</v>
      </c>
      <c r="T33" s="321" t="s">
        <v>2570</v>
      </c>
    </row>
    <row r="34" spans="1:20" ht="168" x14ac:dyDescent="0.25">
      <c r="A34" s="326">
        <v>24</v>
      </c>
      <c r="B34" s="321" t="s">
        <v>253</v>
      </c>
      <c r="C34" s="367" t="s">
        <v>1846</v>
      </c>
      <c r="D34" s="321">
        <v>82018</v>
      </c>
      <c r="E34" s="321" t="s">
        <v>1939</v>
      </c>
      <c r="F34" s="321" t="s">
        <v>1940</v>
      </c>
      <c r="G34" s="321" t="s">
        <v>1941</v>
      </c>
      <c r="H34" s="321" t="s">
        <v>1942</v>
      </c>
      <c r="I34" s="321" t="s">
        <v>1943</v>
      </c>
      <c r="J34" s="322">
        <v>1</v>
      </c>
      <c r="K34" s="339">
        <v>43864</v>
      </c>
      <c r="L34" s="339">
        <v>44196</v>
      </c>
      <c r="M34" s="323">
        <v>7.6</v>
      </c>
      <c r="N34" s="325">
        <v>0.7</v>
      </c>
      <c r="O34" s="321" t="s">
        <v>1944</v>
      </c>
      <c r="P34" s="321">
        <f t="shared" si="0"/>
        <v>387</v>
      </c>
      <c r="Q34" s="306" t="s">
        <v>2273</v>
      </c>
      <c r="R34" s="321" t="s">
        <v>1944</v>
      </c>
      <c r="S34" s="321" t="s">
        <v>45</v>
      </c>
      <c r="T34" s="321" t="s">
        <v>2570</v>
      </c>
    </row>
    <row r="35" spans="1:20" ht="273" x14ac:dyDescent="0.25">
      <c r="A35" s="320">
        <v>25</v>
      </c>
      <c r="B35" s="321" t="s">
        <v>262</v>
      </c>
      <c r="C35" s="367" t="s">
        <v>1846</v>
      </c>
      <c r="D35" s="321">
        <v>82018</v>
      </c>
      <c r="E35" s="321" t="s">
        <v>1939</v>
      </c>
      <c r="F35" s="321" t="s">
        <v>1940</v>
      </c>
      <c r="G35" s="321" t="s">
        <v>1945</v>
      </c>
      <c r="H35" s="321" t="s">
        <v>1946</v>
      </c>
      <c r="I35" s="321" t="s">
        <v>1947</v>
      </c>
      <c r="J35" s="322">
        <v>1</v>
      </c>
      <c r="K35" s="339">
        <v>43864</v>
      </c>
      <c r="L35" s="339">
        <v>44286</v>
      </c>
      <c r="M35" s="323">
        <v>44.266666666666666</v>
      </c>
      <c r="N35" s="322">
        <v>0.63</v>
      </c>
      <c r="O35" s="321" t="s">
        <v>1948</v>
      </c>
      <c r="P35" s="321">
        <f t="shared" si="0"/>
        <v>238</v>
      </c>
      <c r="Q35" s="306" t="s">
        <v>2273</v>
      </c>
      <c r="R35" s="321" t="s">
        <v>1948</v>
      </c>
      <c r="S35" s="321" t="s">
        <v>45</v>
      </c>
      <c r="T35" s="321" t="s">
        <v>2570</v>
      </c>
    </row>
    <row r="36" spans="1:20" ht="273" x14ac:dyDescent="0.35">
      <c r="A36" s="326">
        <v>26</v>
      </c>
      <c r="B36" s="368" t="s">
        <v>270</v>
      </c>
      <c r="C36" s="367" t="s">
        <v>1846</v>
      </c>
      <c r="D36" s="321">
        <v>82018</v>
      </c>
      <c r="E36" s="376" t="s">
        <v>1939</v>
      </c>
      <c r="F36" s="376" t="s">
        <v>1940</v>
      </c>
      <c r="G36" s="376" t="s">
        <v>1949</v>
      </c>
      <c r="H36" s="376" t="s">
        <v>1950</v>
      </c>
      <c r="I36" s="376" t="s">
        <v>1951</v>
      </c>
      <c r="J36" s="322">
        <v>1</v>
      </c>
      <c r="K36" s="339">
        <v>43864</v>
      </c>
      <c r="L36" s="339">
        <v>44286</v>
      </c>
      <c r="M36" s="323">
        <v>44.266666666666666</v>
      </c>
      <c r="N36" s="325">
        <v>0</v>
      </c>
      <c r="O36" s="321" t="s">
        <v>1952</v>
      </c>
      <c r="P36" s="321">
        <f t="shared" si="0"/>
        <v>389</v>
      </c>
      <c r="Q36" s="306" t="s">
        <v>2273</v>
      </c>
      <c r="R36" s="321" t="s">
        <v>1952</v>
      </c>
      <c r="S36" s="321" t="s">
        <v>45</v>
      </c>
      <c r="T36" s="321" t="s">
        <v>2570</v>
      </c>
    </row>
    <row r="37" spans="1:20" ht="210" x14ac:dyDescent="0.35">
      <c r="A37" s="326">
        <v>27</v>
      </c>
      <c r="B37" s="368" t="s">
        <v>278</v>
      </c>
      <c r="C37" s="367" t="s">
        <v>1846</v>
      </c>
      <c r="D37" s="327">
        <v>82018</v>
      </c>
      <c r="E37" s="374" t="s">
        <v>1939</v>
      </c>
      <c r="F37" s="374" t="s">
        <v>1940</v>
      </c>
      <c r="G37" s="374" t="s">
        <v>1953</v>
      </c>
      <c r="H37" s="374" t="s">
        <v>1954</v>
      </c>
      <c r="I37" s="374" t="s">
        <v>1955</v>
      </c>
      <c r="J37" s="328">
        <v>1</v>
      </c>
      <c r="K37" s="331">
        <v>43864</v>
      </c>
      <c r="L37" s="331">
        <v>44196</v>
      </c>
      <c r="M37" s="329">
        <v>44.266666666666666</v>
      </c>
      <c r="N37" s="322">
        <v>1</v>
      </c>
      <c r="O37" s="321" t="s">
        <v>1956</v>
      </c>
      <c r="P37" s="321">
        <f t="shared" si="0"/>
        <v>274</v>
      </c>
      <c r="Q37" s="306" t="s">
        <v>2273</v>
      </c>
      <c r="R37" s="321" t="s">
        <v>1956</v>
      </c>
      <c r="S37" s="321" t="s">
        <v>27</v>
      </c>
      <c r="T37" s="321" t="s">
        <v>2267</v>
      </c>
    </row>
    <row r="38" spans="1:20" ht="409.5" x14ac:dyDescent="0.35">
      <c r="A38" s="320">
        <v>28</v>
      </c>
      <c r="B38" s="371" t="s">
        <v>288</v>
      </c>
      <c r="C38" s="367" t="s">
        <v>1846</v>
      </c>
      <c r="D38" s="327">
        <v>112018</v>
      </c>
      <c r="E38" s="374" t="s">
        <v>1957</v>
      </c>
      <c r="F38" s="374" t="s">
        <v>1958</v>
      </c>
      <c r="G38" s="374" t="s">
        <v>1959</v>
      </c>
      <c r="H38" s="374" t="s">
        <v>1960</v>
      </c>
      <c r="I38" s="374" t="s">
        <v>1961</v>
      </c>
      <c r="J38" s="341">
        <v>1</v>
      </c>
      <c r="K38" s="331">
        <v>43864</v>
      </c>
      <c r="L38" s="334">
        <v>43951</v>
      </c>
      <c r="M38" s="329">
        <v>11.6</v>
      </c>
      <c r="N38" s="322">
        <v>1</v>
      </c>
      <c r="O38" s="321" t="s">
        <v>1962</v>
      </c>
      <c r="P38" s="321">
        <f t="shared" si="0"/>
        <v>390</v>
      </c>
      <c r="Q38" s="306" t="s">
        <v>2274</v>
      </c>
      <c r="R38" s="321" t="s">
        <v>1962</v>
      </c>
      <c r="S38" s="321" t="s">
        <v>27</v>
      </c>
      <c r="T38" s="321" t="s">
        <v>2267</v>
      </c>
    </row>
    <row r="39" spans="1:20" ht="409.5" x14ac:dyDescent="0.35">
      <c r="A39" s="326">
        <v>29</v>
      </c>
      <c r="B39" s="368" t="s">
        <v>292</v>
      </c>
      <c r="C39" s="367" t="s">
        <v>1846</v>
      </c>
      <c r="D39" s="327">
        <v>112018</v>
      </c>
      <c r="E39" s="374" t="s">
        <v>1957</v>
      </c>
      <c r="F39" s="374" t="s">
        <v>1958</v>
      </c>
      <c r="G39" s="374" t="s">
        <v>1963</v>
      </c>
      <c r="H39" s="374" t="s">
        <v>1964</v>
      </c>
      <c r="I39" s="374" t="s">
        <v>1965</v>
      </c>
      <c r="J39" s="341">
        <v>1</v>
      </c>
      <c r="K39" s="331">
        <v>43864</v>
      </c>
      <c r="L39" s="331">
        <v>43982</v>
      </c>
      <c r="M39" s="329">
        <v>15.733333333333333</v>
      </c>
      <c r="N39" s="322">
        <v>1</v>
      </c>
      <c r="O39" s="321" t="s">
        <v>1966</v>
      </c>
      <c r="P39" s="321">
        <f t="shared" si="0"/>
        <v>380</v>
      </c>
      <c r="Q39" s="306" t="s">
        <v>2275</v>
      </c>
      <c r="R39" s="321" t="s">
        <v>1966</v>
      </c>
      <c r="S39" s="321" t="s">
        <v>27</v>
      </c>
      <c r="T39" s="321" t="s">
        <v>2267</v>
      </c>
    </row>
    <row r="40" spans="1:20" ht="409.5" x14ac:dyDescent="0.35">
      <c r="A40" s="326">
        <v>30</v>
      </c>
      <c r="B40" s="368" t="s">
        <v>300</v>
      </c>
      <c r="C40" s="367" t="s">
        <v>1846</v>
      </c>
      <c r="D40" s="327">
        <v>112018</v>
      </c>
      <c r="E40" s="374" t="s">
        <v>1957</v>
      </c>
      <c r="F40" s="374" t="s">
        <v>1958</v>
      </c>
      <c r="G40" s="374" t="s">
        <v>1963</v>
      </c>
      <c r="H40" s="374" t="s">
        <v>1967</v>
      </c>
      <c r="I40" s="374" t="s">
        <v>1968</v>
      </c>
      <c r="J40" s="341">
        <v>1</v>
      </c>
      <c r="K40" s="331">
        <v>43864</v>
      </c>
      <c r="L40" s="334">
        <v>43982</v>
      </c>
      <c r="M40" s="329">
        <v>15.733333333333333</v>
      </c>
      <c r="N40" s="322">
        <v>1</v>
      </c>
      <c r="O40" s="321" t="s">
        <v>1969</v>
      </c>
      <c r="P40" s="321">
        <f t="shared" si="0"/>
        <v>281</v>
      </c>
      <c r="Q40" s="306" t="s">
        <v>2276</v>
      </c>
      <c r="R40" s="321" t="s">
        <v>1969</v>
      </c>
      <c r="S40" s="321" t="s">
        <v>27</v>
      </c>
      <c r="T40" s="321" t="s">
        <v>2267</v>
      </c>
    </row>
    <row r="41" spans="1:20" ht="409.5" x14ac:dyDescent="0.35">
      <c r="A41" s="320">
        <v>31</v>
      </c>
      <c r="B41" s="371" t="s">
        <v>308</v>
      </c>
      <c r="C41" s="367" t="s">
        <v>1846</v>
      </c>
      <c r="D41" s="327">
        <v>112018</v>
      </c>
      <c r="E41" s="374" t="s">
        <v>1957</v>
      </c>
      <c r="F41" s="374" t="s">
        <v>1958</v>
      </c>
      <c r="G41" s="374" t="s">
        <v>1963</v>
      </c>
      <c r="H41" s="374" t="s">
        <v>1970</v>
      </c>
      <c r="I41" s="374" t="s">
        <v>1971</v>
      </c>
      <c r="J41" s="341">
        <v>1</v>
      </c>
      <c r="K41" s="331">
        <v>43864</v>
      </c>
      <c r="L41" s="331">
        <v>44196</v>
      </c>
      <c r="M41" s="329">
        <v>44.266666666666666</v>
      </c>
      <c r="N41" s="399">
        <v>0.98</v>
      </c>
      <c r="O41" s="402" t="s">
        <v>1972</v>
      </c>
      <c r="P41" s="321">
        <f t="shared" si="0"/>
        <v>348</v>
      </c>
      <c r="Q41" s="306" t="s">
        <v>2277</v>
      </c>
      <c r="R41" s="306" t="s">
        <v>2555</v>
      </c>
      <c r="S41" s="321" t="s">
        <v>45</v>
      </c>
      <c r="T41" s="321" t="s">
        <v>2267</v>
      </c>
    </row>
    <row r="42" spans="1:20" ht="409.5" x14ac:dyDescent="0.35">
      <c r="A42" s="326">
        <v>32</v>
      </c>
      <c r="B42" s="368" t="s">
        <v>316</v>
      </c>
      <c r="C42" s="367" t="s">
        <v>1846</v>
      </c>
      <c r="D42" s="327">
        <v>112018</v>
      </c>
      <c r="E42" s="374" t="s">
        <v>1957</v>
      </c>
      <c r="F42" s="374" t="s">
        <v>1958</v>
      </c>
      <c r="G42" s="374" t="s">
        <v>1973</v>
      </c>
      <c r="H42" s="374" t="s">
        <v>1974</v>
      </c>
      <c r="I42" s="374" t="s">
        <v>1975</v>
      </c>
      <c r="J42" s="341">
        <v>1</v>
      </c>
      <c r="K42" s="331">
        <v>43864</v>
      </c>
      <c r="L42" s="331">
        <v>44408</v>
      </c>
      <c r="M42" s="329">
        <v>44.266666666666666</v>
      </c>
      <c r="N42" s="399">
        <v>0.98</v>
      </c>
      <c r="O42" s="402" t="s">
        <v>1976</v>
      </c>
      <c r="P42" s="321">
        <f t="shared" si="0"/>
        <v>283</v>
      </c>
      <c r="Q42" s="306" t="s">
        <v>2278</v>
      </c>
      <c r="R42" s="306" t="s">
        <v>2555</v>
      </c>
      <c r="S42" s="321" t="s">
        <v>45</v>
      </c>
      <c r="T42" s="321" t="s">
        <v>2267</v>
      </c>
    </row>
    <row r="43" spans="1:20" ht="189" x14ac:dyDescent="0.35">
      <c r="A43" s="326">
        <v>33</v>
      </c>
      <c r="B43" s="371" t="s">
        <v>331</v>
      </c>
      <c r="C43" s="367" t="s">
        <v>1846</v>
      </c>
      <c r="D43" s="327">
        <v>122018</v>
      </c>
      <c r="E43" s="374" t="s">
        <v>1977</v>
      </c>
      <c r="F43" s="374" t="s">
        <v>1978</v>
      </c>
      <c r="G43" s="374" t="s">
        <v>1979</v>
      </c>
      <c r="H43" s="374" t="s">
        <v>1980</v>
      </c>
      <c r="I43" s="375" t="s">
        <v>1981</v>
      </c>
      <c r="J43" s="328">
        <v>1</v>
      </c>
      <c r="K43" s="331">
        <v>43864</v>
      </c>
      <c r="L43" s="331">
        <v>44196</v>
      </c>
      <c r="M43" s="329">
        <v>44.266666666666666</v>
      </c>
      <c r="N43" s="399">
        <v>1</v>
      </c>
      <c r="O43" s="402" t="s">
        <v>1982</v>
      </c>
      <c r="P43" s="321">
        <f t="shared" si="0"/>
        <v>385</v>
      </c>
      <c r="Q43" s="306" t="s">
        <v>2279</v>
      </c>
      <c r="R43" s="306" t="s">
        <v>2555</v>
      </c>
      <c r="S43" s="321" t="s">
        <v>27</v>
      </c>
      <c r="T43" s="321" t="s">
        <v>2267</v>
      </c>
    </row>
    <row r="44" spans="1:20" ht="189" x14ac:dyDescent="0.35">
      <c r="A44" s="320">
        <v>34</v>
      </c>
      <c r="B44" s="371" t="s">
        <v>384</v>
      </c>
      <c r="C44" s="367" t="s">
        <v>1846</v>
      </c>
      <c r="D44" s="341" t="s">
        <v>1983</v>
      </c>
      <c r="E44" s="349" t="s">
        <v>1984</v>
      </c>
      <c r="F44" s="349" t="s">
        <v>1985</v>
      </c>
      <c r="G44" s="374" t="s">
        <v>1986</v>
      </c>
      <c r="H44" s="374" t="s">
        <v>1986</v>
      </c>
      <c r="I44" s="374" t="s">
        <v>1987</v>
      </c>
      <c r="J44" s="327">
        <v>4</v>
      </c>
      <c r="K44" s="343">
        <v>44074</v>
      </c>
      <c r="L44" s="343">
        <v>44196</v>
      </c>
      <c r="M44" s="377">
        <v>0</v>
      </c>
      <c r="N44" s="322">
        <v>1</v>
      </c>
      <c r="O44" s="321" t="s">
        <v>1988</v>
      </c>
      <c r="P44" s="321">
        <f t="shared" si="0"/>
        <v>387</v>
      </c>
      <c r="Q44" s="306" t="s">
        <v>2280</v>
      </c>
      <c r="R44" s="321" t="s">
        <v>1988</v>
      </c>
      <c r="S44" s="321" t="s">
        <v>27</v>
      </c>
      <c r="T44" s="321" t="s">
        <v>2267</v>
      </c>
    </row>
    <row r="45" spans="1:20" ht="378" x14ac:dyDescent="0.35">
      <c r="A45" s="326">
        <v>35</v>
      </c>
      <c r="B45" s="368" t="s">
        <v>393</v>
      </c>
      <c r="C45" s="367" t="s">
        <v>1846</v>
      </c>
      <c r="D45" s="341" t="s">
        <v>1983</v>
      </c>
      <c r="E45" s="349" t="s">
        <v>1984</v>
      </c>
      <c r="F45" s="349" t="s">
        <v>1985</v>
      </c>
      <c r="G45" s="374" t="s">
        <v>1989</v>
      </c>
      <c r="H45" s="374" t="s">
        <v>1990</v>
      </c>
      <c r="I45" s="374" t="s">
        <v>1991</v>
      </c>
      <c r="J45" s="327">
        <v>1</v>
      </c>
      <c r="K45" s="343">
        <v>44074</v>
      </c>
      <c r="L45" s="343">
        <v>44196</v>
      </c>
      <c r="M45" s="329">
        <v>0</v>
      </c>
      <c r="N45" s="322">
        <v>1</v>
      </c>
      <c r="O45" s="413" t="s">
        <v>1992</v>
      </c>
      <c r="P45" s="321">
        <f t="shared" si="0"/>
        <v>205</v>
      </c>
      <c r="Q45" s="306" t="s">
        <v>2280</v>
      </c>
      <c r="R45" s="413" t="s">
        <v>1992</v>
      </c>
      <c r="S45" s="321" t="s">
        <v>27</v>
      </c>
      <c r="T45" s="321" t="s">
        <v>2267</v>
      </c>
    </row>
    <row r="46" spans="1:20" ht="409.5" x14ac:dyDescent="0.35">
      <c r="A46" s="326">
        <v>36</v>
      </c>
      <c r="B46" s="368" t="s">
        <v>401</v>
      </c>
      <c r="C46" s="367" t="s">
        <v>1846</v>
      </c>
      <c r="D46" s="341" t="s">
        <v>1983</v>
      </c>
      <c r="E46" s="349" t="s">
        <v>1984</v>
      </c>
      <c r="F46" s="349" t="s">
        <v>1985</v>
      </c>
      <c r="G46" s="374" t="s">
        <v>1993</v>
      </c>
      <c r="H46" s="374" t="s">
        <v>1994</v>
      </c>
      <c r="I46" s="374" t="s">
        <v>1995</v>
      </c>
      <c r="J46" s="328">
        <v>1</v>
      </c>
      <c r="K46" s="343">
        <v>44197</v>
      </c>
      <c r="L46" s="343">
        <v>44561</v>
      </c>
      <c r="M46" s="329">
        <v>38.571428571428569</v>
      </c>
      <c r="N46" s="322">
        <v>1</v>
      </c>
      <c r="O46" s="321" t="s">
        <v>1996</v>
      </c>
      <c r="P46" s="321">
        <f t="shared" si="0"/>
        <v>306</v>
      </c>
      <c r="Q46" s="306" t="s">
        <v>2281</v>
      </c>
      <c r="R46" s="321" t="s">
        <v>1996</v>
      </c>
      <c r="S46" s="321" t="s">
        <v>27</v>
      </c>
      <c r="T46" s="321" t="s">
        <v>2267</v>
      </c>
    </row>
    <row r="47" spans="1:20" ht="168" x14ac:dyDescent="0.35">
      <c r="A47" s="320">
        <v>37</v>
      </c>
      <c r="B47" s="368" t="s">
        <v>404</v>
      </c>
      <c r="C47" s="367" t="s">
        <v>1846</v>
      </c>
      <c r="D47" s="341" t="s">
        <v>1983</v>
      </c>
      <c r="E47" s="349" t="s">
        <v>1984</v>
      </c>
      <c r="F47" s="349" t="s">
        <v>1985</v>
      </c>
      <c r="G47" s="374" t="s">
        <v>1997</v>
      </c>
      <c r="H47" s="374" t="s">
        <v>1998</v>
      </c>
      <c r="I47" s="374" t="s">
        <v>1999</v>
      </c>
      <c r="J47" s="328">
        <v>1</v>
      </c>
      <c r="K47" s="343">
        <v>44197</v>
      </c>
      <c r="L47" s="343">
        <v>44561</v>
      </c>
      <c r="M47" s="329">
        <v>38.571428571428569</v>
      </c>
      <c r="N47" s="322">
        <v>1</v>
      </c>
      <c r="O47" s="321" t="s">
        <v>2000</v>
      </c>
      <c r="P47" s="321">
        <f t="shared" si="0"/>
        <v>361</v>
      </c>
      <c r="Q47" s="306" t="s">
        <v>2281</v>
      </c>
      <c r="R47" s="321" t="s">
        <v>2000</v>
      </c>
      <c r="S47" s="321" t="s">
        <v>27</v>
      </c>
      <c r="T47" s="321" t="s">
        <v>2267</v>
      </c>
    </row>
    <row r="48" spans="1:20" ht="409.5" x14ac:dyDescent="0.35">
      <c r="A48" s="326">
        <v>38</v>
      </c>
      <c r="B48" s="368" t="s">
        <v>412</v>
      </c>
      <c r="C48" s="367" t="s">
        <v>1846</v>
      </c>
      <c r="D48" s="341" t="s">
        <v>1983</v>
      </c>
      <c r="E48" s="349" t="s">
        <v>1984</v>
      </c>
      <c r="F48" s="349" t="s">
        <v>1985</v>
      </c>
      <c r="G48" s="374" t="s">
        <v>2001</v>
      </c>
      <c r="H48" s="374" t="s">
        <v>2002</v>
      </c>
      <c r="I48" s="374" t="s">
        <v>2003</v>
      </c>
      <c r="J48" s="328">
        <v>1</v>
      </c>
      <c r="K48" s="343">
        <v>44197</v>
      </c>
      <c r="L48" s="343">
        <v>44561</v>
      </c>
      <c r="M48" s="329">
        <v>38.571428571428569</v>
      </c>
      <c r="N48" s="322">
        <v>1</v>
      </c>
      <c r="O48" s="321" t="s">
        <v>2004</v>
      </c>
      <c r="P48" s="321">
        <f t="shared" si="0"/>
        <v>335</v>
      </c>
      <c r="Q48" s="306" t="s">
        <v>2281</v>
      </c>
      <c r="R48" s="321" t="s">
        <v>2004</v>
      </c>
      <c r="S48" s="321" t="s">
        <v>27</v>
      </c>
      <c r="T48" s="321" t="s">
        <v>2267</v>
      </c>
    </row>
    <row r="49" spans="1:20" ht="189" x14ac:dyDescent="0.35">
      <c r="A49" s="326">
        <v>39</v>
      </c>
      <c r="B49" s="368" t="s">
        <v>423</v>
      </c>
      <c r="C49" s="367" t="s">
        <v>1846</v>
      </c>
      <c r="D49" s="341" t="s">
        <v>1983</v>
      </c>
      <c r="E49" s="349" t="s">
        <v>1984</v>
      </c>
      <c r="F49" s="349" t="s">
        <v>1985</v>
      </c>
      <c r="G49" s="374" t="s">
        <v>2005</v>
      </c>
      <c r="H49" s="374" t="s">
        <v>2005</v>
      </c>
      <c r="I49" s="374" t="s">
        <v>2006</v>
      </c>
      <c r="J49" s="327">
        <v>1</v>
      </c>
      <c r="K49" s="343">
        <v>44228</v>
      </c>
      <c r="L49" s="343">
        <v>44561</v>
      </c>
      <c r="M49" s="329">
        <v>38.571428571428569</v>
      </c>
      <c r="N49" s="399">
        <v>1</v>
      </c>
      <c r="O49" s="402" t="s">
        <v>2007</v>
      </c>
      <c r="P49" s="321">
        <f t="shared" si="0"/>
        <v>369</v>
      </c>
      <c r="Q49" s="306" t="s">
        <v>2263</v>
      </c>
      <c r="R49" s="402" t="s">
        <v>2007</v>
      </c>
      <c r="S49" s="321" t="s">
        <v>27</v>
      </c>
      <c r="T49" s="321" t="s">
        <v>2267</v>
      </c>
    </row>
    <row r="50" spans="1:20" ht="409.5" x14ac:dyDescent="0.35">
      <c r="A50" s="320">
        <v>40</v>
      </c>
      <c r="B50" s="371" t="s">
        <v>432</v>
      </c>
      <c r="C50" s="367" t="s">
        <v>1846</v>
      </c>
      <c r="D50" s="327">
        <v>22020</v>
      </c>
      <c r="E50" s="349" t="s">
        <v>2008</v>
      </c>
      <c r="F50" s="349" t="s">
        <v>2009</v>
      </c>
      <c r="G50" s="378" t="s">
        <v>2010</v>
      </c>
      <c r="H50" s="378" t="s">
        <v>2011</v>
      </c>
      <c r="I50" s="378" t="s">
        <v>2012</v>
      </c>
      <c r="J50" s="335">
        <v>1</v>
      </c>
      <c r="K50" s="344">
        <v>44208</v>
      </c>
      <c r="L50" s="345">
        <v>44377</v>
      </c>
      <c r="M50" s="329">
        <v>12.285714285714286</v>
      </c>
      <c r="N50" s="322">
        <v>0.98</v>
      </c>
      <c r="O50" s="321" t="s">
        <v>2013</v>
      </c>
      <c r="P50" s="321">
        <f t="shared" si="0"/>
        <v>336</v>
      </c>
      <c r="Q50" s="306" t="s">
        <v>2282</v>
      </c>
      <c r="R50" s="321" t="s">
        <v>2013</v>
      </c>
      <c r="S50" s="321" t="s">
        <v>45</v>
      </c>
      <c r="T50" s="321" t="s">
        <v>2267</v>
      </c>
    </row>
    <row r="51" spans="1:20" ht="252" x14ac:dyDescent="0.35">
      <c r="A51" s="326">
        <v>41</v>
      </c>
      <c r="B51" s="373" t="s">
        <v>434</v>
      </c>
      <c r="C51" s="367" t="s">
        <v>1846</v>
      </c>
      <c r="D51" s="321">
        <v>22020</v>
      </c>
      <c r="E51" s="321" t="s">
        <v>2008</v>
      </c>
      <c r="F51" s="321" t="s">
        <v>2009</v>
      </c>
      <c r="G51" s="321" t="s">
        <v>2014</v>
      </c>
      <c r="H51" s="321" t="s">
        <v>2015</v>
      </c>
      <c r="I51" s="321" t="s">
        <v>2016</v>
      </c>
      <c r="J51" s="346">
        <v>1</v>
      </c>
      <c r="K51" s="347">
        <v>44208</v>
      </c>
      <c r="L51" s="348">
        <v>44377</v>
      </c>
      <c r="M51" s="323">
        <v>12.285714285714286</v>
      </c>
      <c r="N51" s="325">
        <v>0.19</v>
      </c>
      <c r="O51" s="321" t="s">
        <v>2560</v>
      </c>
      <c r="P51" s="321">
        <f t="shared" si="0"/>
        <v>199</v>
      </c>
      <c r="Q51" s="306" t="s">
        <v>2283</v>
      </c>
      <c r="R51" s="321" t="s">
        <v>2560</v>
      </c>
      <c r="S51" s="321" t="s">
        <v>45</v>
      </c>
      <c r="T51" s="321" t="s">
        <v>2570</v>
      </c>
    </row>
    <row r="52" spans="1:20" ht="315" x14ac:dyDescent="0.35">
      <c r="A52" s="326">
        <v>42</v>
      </c>
      <c r="B52" s="371" t="s">
        <v>442</v>
      </c>
      <c r="C52" s="367" t="s">
        <v>1846</v>
      </c>
      <c r="D52" s="327">
        <v>32020</v>
      </c>
      <c r="E52" s="349" t="s">
        <v>2017</v>
      </c>
      <c r="F52" s="349" t="s">
        <v>2018</v>
      </c>
      <c r="G52" s="374" t="s">
        <v>2019</v>
      </c>
      <c r="H52" s="374" t="s">
        <v>2019</v>
      </c>
      <c r="I52" s="374" t="s">
        <v>2020</v>
      </c>
      <c r="J52" s="350">
        <v>1</v>
      </c>
      <c r="K52" s="352">
        <v>44228</v>
      </c>
      <c r="L52" s="352">
        <v>44255</v>
      </c>
      <c r="M52" s="329">
        <v>-5.1428571428571432</v>
      </c>
      <c r="N52" s="322">
        <v>1</v>
      </c>
      <c r="O52" s="321" t="s">
        <v>287</v>
      </c>
      <c r="P52" s="321">
        <f t="shared" si="0"/>
        <v>276</v>
      </c>
      <c r="Q52" s="414" t="s">
        <v>2284</v>
      </c>
      <c r="R52" s="321" t="s">
        <v>287</v>
      </c>
      <c r="S52" s="321" t="s">
        <v>27</v>
      </c>
      <c r="T52" s="321" t="s">
        <v>2267</v>
      </c>
    </row>
    <row r="53" spans="1:20" ht="210" x14ac:dyDescent="0.35">
      <c r="A53" s="320">
        <v>43</v>
      </c>
      <c r="B53" s="368" t="s">
        <v>445</v>
      </c>
      <c r="C53" s="367" t="s">
        <v>1846</v>
      </c>
      <c r="D53" s="327">
        <v>42020</v>
      </c>
      <c r="E53" s="349" t="s">
        <v>2021</v>
      </c>
      <c r="F53" s="349" t="s">
        <v>2022</v>
      </c>
      <c r="G53" s="374" t="s">
        <v>2023</v>
      </c>
      <c r="H53" s="374" t="s">
        <v>2023</v>
      </c>
      <c r="I53" s="374" t="s">
        <v>2024</v>
      </c>
      <c r="J53" s="327">
        <v>1</v>
      </c>
      <c r="K53" s="352">
        <v>44228</v>
      </c>
      <c r="L53" s="352">
        <v>44561</v>
      </c>
      <c r="M53" s="329">
        <v>38.571428571428569</v>
      </c>
      <c r="N53" s="322">
        <v>1</v>
      </c>
      <c r="O53" s="321" t="s">
        <v>2025</v>
      </c>
      <c r="P53" s="321">
        <f t="shared" si="0"/>
        <v>340</v>
      </c>
      <c r="Q53" s="306" t="s">
        <v>2285</v>
      </c>
      <c r="R53" s="321" t="s">
        <v>2025</v>
      </c>
      <c r="S53" s="321" t="s">
        <v>27</v>
      </c>
      <c r="T53" s="321" t="s">
        <v>2267</v>
      </c>
    </row>
    <row r="54" spans="1:20" ht="409.5" x14ac:dyDescent="0.35">
      <c r="A54" s="326">
        <v>44</v>
      </c>
      <c r="B54" s="371" t="s">
        <v>454</v>
      </c>
      <c r="C54" s="367" t="s">
        <v>1846</v>
      </c>
      <c r="D54" s="351">
        <v>52020</v>
      </c>
      <c r="E54" s="349" t="s">
        <v>2026</v>
      </c>
      <c r="F54" s="349" t="s">
        <v>2027</v>
      </c>
      <c r="G54" s="374" t="s">
        <v>2028</v>
      </c>
      <c r="H54" s="374" t="s">
        <v>2029</v>
      </c>
      <c r="I54" s="374" t="s">
        <v>2030</v>
      </c>
      <c r="J54" s="328">
        <v>1</v>
      </c>
      <c r="K54" s="344">
        <v>44197</v>
      </c>
      <c r="L54" s="352">
        <v>44561</v>
      </c>
      <c r="M54" s="329">
        <v>38.571428571428569</v>
      </c>
      <c r="N54" s="322">
        <v>1</v>
      </c>
      <c r="O54" s="321" t="s">
        <v>2031</v>
      </c>
      <c r="P54" s="321">
        <f t="shared" si="0"/>
        <v>381</v>
      </c>
      <c r="Q54" s="306" t="s">
        <v>2281</v>
      </c>
      <c r="R54" s="321" t="s">
        <v>2031</v>
      </c>
      <c r="S54" s="321" t="s">
        <v>27</v>
      </c>
      <c r="T54" s="321" t="s">
        <v>2267</v>
      </c>
    </row>
    <row r="55" spans="1:20" ht="409.5" x14ac:dyDescent="0.35">
      <c r="A55" s="326">
        <v>45</v>
      </c>
      <c r="B55" s="373" t="s">
        <v>495</v>
      </c>
      <c r="C55" s="367" t="s">
        <v>1846</v>
      </c>
      <c r="D55" s="321">
        <v>112020</v>
      </c>
      <c r="E55" s="321" t="s">
        <v>2032</v>
      </c>
      <c r="F55" s="321" t="s">
        <v>2033</v>
      </c>
      <c r="G55" s="321" t="s">
        <v>2034</v>
      </c>
      <c r="H55" s="321" t="s">
        <v>2034</v>
      </c>
      <c r="I55" s="321" t="s">
        <v>2035</v>
      </c>
      <c r="J55" s="346">
        <v>1</v>
      </c>
      <c r="K55" s="347">
        <v>44228</v>
      </c>
      <c r="L55" s="348">
        <v>44498</v>
      </c>
      <c r="M55" s="323">
        <v>29.571428571428573</v>
      </c>
      <c r="N55" s="325">
        <v>0.4</v>
      </c>
      <c r="O55" s="321" t="s">
        <v>2036</v>
      </c>
      <c r="P55" s="321">
        <f t="shared" si="0"/>
        <v>227</v>
      </c>
      <c r="Q55" s="306" t="s">
        <v>2286</v>
      </c>
      <c r="R55" s="321" t="s">
        <v>2036</v>
      </c>
      <c r="S55" s="321" t="s">
        <v>45</v>
      </c>
      <c r="T55" s="321" t="s">
        <v>2570</v>
      </c>
    </row>
    <row r="56" spans="1:20" ht="399" x14ac:dyDescent="0.35">
      <c r="A56" s="320">
        <v>46</v>
      </c>
      <c r="B56" s="373" t="s">
        <v>518</v>
      </c>
      <c r="C56" s="367" t="s">
        <v>1846</v>
      </c>
      <c r="D56" s="321">
        <v>112020</v>
      </c>
      <c r="E56" s="321" t="s">
        <v>2032</v>
      </c>
      <c r="F56" s="321" t="s">
        <v>2033</v>
      </c>
      <c r="G56" s="321" t="s">
        <v>2037</v>
      </c>
      <c r="H56" s="321" t="s">
        <v>2038</v>
      </c>
      <c r="I56" s="321" t="s">
        <v>2039</v>
      </c>
      <c r="J56" s="322">
        <v>1</v>
      </c>
      <c r="K56" s="347">
        <v>44166</v>
      </c>
      <c r="L56" s="348">
        <v>44561</v>
      </c>
      <c r="M56" s="323">
        <v>38.571428571428569</v>
      </c>
      <c r="N56" s="325">
        <v>0.95</v>
      </c>
      <c r="O56" s="321" t="s">
        <v>2040</v>
      </c>
      <c r="P56" s="321">
        <f t="shared" si="0"/>
        <v>371</v>
      </c>
      <c r="Q56" s="306" t="s">
        <v>2287</v>
      </c>
      <c r="R56" s="321" t="s">
        <v>2040</v>
      </c>
      <c r="S56" s="321" t="s">
        <v>45</v>
      </c>
      <c r="T56" s="321" t="s">
        <v>2570</v>
      </c>
    </row>
    <row r="57" spans="1:20" ht="409.5" x14ac:dyDescent="0.35">
      <c r="A57" s="326">
        <v>47</v>
      </c>
      <c r="B57" s="373" t="s">
        <v>533</v>
      </c>
      <c r="C57" s="367" t="s">
        <v>1846</v>
      </c>
      <c r="D57" s="321">
        <v>142020</v>
      </c>
      <c r="E57" s="321" t="s">
        <v>2041</v>
      </c>
      <c r="F57" s="321" t="s">
        <v>2042</v>
      </c>
      <c r="G57" s="321" t="s">
        <v>2043</v>
      </c>
      <c r="H57" s="321" t="s">
        <v>2044</v>
      </c>
      <c r="I57" s="376" t="s">
        <v>2045</v>
      </c>
      <c r="J57" s="346">
        <v>1</v>
      </c>
      <c r="K57" s="347">
        <v>44248</v>
      </c>
      <c r="L57" s="347">
        <v>44561</v>
      </c>
      <c r="M57" s="323">
        <v>38.571428571428569</v>
      </c>
      <c r="N57" s="325">
        <v>0.1</v>
      </c>
      <c r="O57" s="321" t="s">
        <v>2046</v>
      </c>
      <c r="P57" s="321">
        <f t="shared" si="0"/>
        <v>271</v>
      </c>
      <c r="Q57" s="306" t="s">
        <v>2288</v>
      </c>
      <c r="R57" s="321" t="s">
        <v>2046</v>
      </c>
      <c r="S57" s="321" t="s">
        <v>45</v>
      </c>
      <c r="T57" s="321" t="s">
        <v>2570</v>
      </c>
    </row>
    <row r="58" spans="1:20" ht="409.5" x14ac:dyDescent="0.35">
      <c r="A58" s="326">
        <v>48</v>
      </c>
      <c r="B58" s="368" t="s">
        <v>535</v>
      </c>
      <c r="C58" s="367" t="s">
        <v>1846</v>
      </c>
      <c r="D58" s="327">
        <v>142020</v>
      </c>
      <c r="E58" s="327" t="s">
        <v>2041</v>
      </c>
      <c r="F58" s="327" t="s">
        <v>2042</v>
      </c>
      <c r="G58" s="327" t="s">
        <v>2043</v>
      </c>
      <c r="H58" s="333" t="s">
        <v>2047</v>
      </c>
      <c r="I58" s="370" t="s">
        <v>2048</v>
      </c>
      <c r="J58" s="350">
        <v>1</v>
      </c>
      <c r="K58" s="344">
        <v>44378</v>
      </c>
      <c r="L58" s="344">
        <v>44561</v>
      </c>
      <c r="M58" s="329">
        <v>38.571428571428569</v>
      </c>
      <c r="N58" s="322">
        <v>1</v>
      </c>
      <c r="O58" s="321" t="s">
        <v>2049</v>
      </c>
      <c r="P58" s="321">
        <f t="shared" si="0"/>
        <v>385</v>
      </c>
      <c r="Q58" s="306" t="s">
        <v>2289</v>
      </c>
      <c r="R58" s="321" t="s">
        <v>2049</v>
      </c>
      <c r="S58" s="321" t="s">
        <v>27</v>
      </c>
      <c r="T58" s="321" t="s">
        <v>2267</v>
      </c>
    </row>
    <row r="59" spans="1:20" ht="273" x14ac:dyDescent="0.35">
      <c r="A59" s="320">
        <v>49</v>
      </c>
      <c r="B59" s="368" t="s">
        <v>539</v>
      </c>
      <c r="C59" s="367" t="s">
        <v>1846</v>
      </c>
      <c r="D59" s="327">
        <v>152020</v>
      </c>
      <c r="E59" s="349" t="s">
        <v>2050</v>
      </c>
      <c r="F59" s="349" t="s">
        <v>2051</v>
      </c>
      <c r="G59" s="374" t="s">
        <v>2052</v>
      </c>
      <c r="H59" s="374" t="s">
        <v>2052</v>
      </c>
      <c r="I59" s="374" t="s">
        <v>2053</v>
      </c>
      <c r="J59" s="350">
        <v>1</v>
      </c>
      <c r="K59" s="352">
        <v>44228</v>
      </c>
      <c r="L59" s="353">
        <v>44561</v>
      </c>
      <c r="M59" s="329">
        <v>38.571428571428569</v>
      </c>
      <c r="N59" s="322">
        <v>0.98</v>
      </c>
      <c r="O59" s="372" t="s">
        <v>2054</v>
      </c>
      <c r="P59" s="321">
        <f t="shared" si="0"/>
        <v>225</v>
      </c>
      <c r="Q59" s="306" t="s">
        <v>2290</v>
      </c>
      <c r="R59" s="372" t="s">
        <v>2054</v>
      </c>
      <c r="S59" s="321" t="s">
        <v>45</v>
      </c>
      <c r="T59" s="321" t="s">
        <v>2267</v>
      </c>
    </row>
    <row r="60" spans="1:20" ht="409.5" x14ac:dyDescent="0.35">
      <c r="A60" s="326">
        <v>50</v>
      </c>
      <c r="B60" s="368" t="s">
        <v>546</v>
      </c>
      <c r="C60" s="367" t="s">
        <v>1846</v>
      </c>
      <c r="D60" s="327">
        <v>162020</v>
      </c>
      <c r="E60" s="349" t="s">
        <v>2055</v>
      </c>
      <c r="F60" s="349" t="s">
        <v>2056</v>
      </c>
      <c r="G60" s="374" t="s">
        <v>2057</v>
      </c>
      <c r="H60" s="374" t="s">
        <v>2057</v>
      </c>
      <c r="I60" s="374" t="s">
        <v>2058</v>
      </c>
      <c r="J60" s="350">
        <v>1</v>
      </c>
      <c r="K60" s="352">
        <v>44228</v>
      </c>
      <c r="L60" s="353">
        <v>44561</v>
      </c>
      <c r="M60" s="329">
        <v>38.571428571428569</v>
      </c>
      <c r="N60" s="322">
        <v>1</v>
      </c>
      <c r="O60" s="321" t="s">
        <v>2059</v>
      </c>
      <c r="P60" s="321">
        <f t="shared" si="0"/>
        <v>360</v>
      </c>
      <c r="Q60" s="306" t="s">
        <v>2291</v>
      </c>
      <c r="R60" s="321" t="s">
        <v>2059</v>
      </c>
      <c r="S60" s="321" t="s">
        <v>27</v>
      </c>
      <c r="T60" s="321" t="s">
        <v>2267</v>
      </c>
    </row>
    <row r="61" spans="1:20" ht="273" x14ac:dyDescent="0.35">
      <c r="A61" s="326">
        <v>51</v>
      </c>
      <c r="B61" s="368" t="s">
        <v>549</v>
      </c>
      <c r="C61" s="367" t="s">
        <v>1846</v>
      </c>
      <c r="D61" s="327">
        <v>12021</v>
      </c>
      <c r="E61" s="349" t="s">
        <v>2060</v>
      </c>
      <c r="F61" s="349" t="s">
        <v>2061</v>
      </c>
      <c r="G61" s="374" t="s">
        <v>2062</v>
      </c>
      <c r="H61" s="374" t="s">
        <v>2063</v>
      </c>
      <c r="I61" s="374" t="s">
        <v>2064</v>
      </c>
      <c r="J61" s="327">
        <v>1</v>
      </c>
      <c r="K61" s="354">
        <v>44378</v>
      </c>
      <c r="L61" s="354">
        <v>44771</v>
      </c>
      <c r="M61" s="329">
        <v>56.142857142857146</v>
      </c>
      <c r="N61" s="322">
        <v>0.98</v>
      </c>
      <c r="O61" s="321" t="s">
        <v>2065</v>
      </c>
      <c r="P61" s="321">
        <f t="shared" si="0"/>
        <v>368</v>
      </c>
      <c r="Q61" s="306" t="s">
        <v>2292</v>
      </c>
      <c r="R61" s="321" t="s">
        <v>2065</v>
      </c>
      <c r="S61" s="321" t="s">
        <v>45</v>
      </c>
      <c r="T61" s="321" t="s">
        <v>2267</v>
      </c>
    </row>
    <row r="62" spans="1:20" ht="273" x14ac:dyDescent="0.35">
      <c r="A62" s="320">
        <v>52</v>
      </c>
      <c r="B62" s="371" t="s">
        <v>555</v>
      </c>
      <c r="C62" s="367" t="s">
        <v>1846</v>
      </c>
      <c r="D62" s="327">
        <v>12021</v>
      </c>
      <c r="E62" s="327" t="s">
        <v>2060</v>
      </c>
      <c r="F62" s="327" t="s">
        <v>2061</v>
      </c>
      <c r="G62" s="369" t="s">
        <v>2066</v>
      </c>
      <c r="H62" s="369" t="s">
        <v>2066</v>
      </c>
      <c r="I62" s="369" t="s">
        <v>2067</v>
      </c>
      <c r="J62" s="327">
        <v>2</v>
      </c>
      <c r="K62" s="354">
        <v>44378</v>
      </c>
      <c r="L62" s="354">
        <v>44771</v>
      </c>
      <c r="M62" s="329">
        <v>56.142857142857146</v>
      </c>
      <c r="N62" s="322">
        <v>0.98</v>
      </c>
      <c r="O62" s="415" t="s">
        <v>2572</v>
      </c>
      <c r="P62" s="321">
        <f t="shared" si="0"/>
        <v>289</v>
      </c>
      <c r="Q62" s="306" t="s">
        <v>2292</v>
      </c>
      <c r="R62" s="415" t="s">
        <v>2572</v>
      </c>
      <c r="S62" s="321" t="s">
        <v>45</v>
      </c>
      <c r="T62" s="321" t="s">
        <v>2267</v>
      </c>
    </row>
    <row r="63" spans="1:20" ht="409.5" x14ac:dyDescent="0.35">
      <c r="A63" s="326">
        <v>53</v>
      </c>
      <c r="B63" s="368" t="s">
        <v>561</v>
      </c>
      <c r="C63" s="367" t="s">
        <v>1846</v>
      </c>
      <c r="D63" s="327">
        <v>12021</v>
      </c>
      <c r="E63" s="327" t="s">
        <v>2060</v>
      </c>
      <c r="F63" s="327" t="s">
        <v>2061</v>
      </c>
      <c r="G63" s="369" t="s">
        <v>2068</v>
      </c>
      <c r="H63" s="369" t="s">
        <v>2068</v>
      </c>
      <c r="I63" s="369" t="s">
        <v>2069</v>
      </c>
      <c r="J63" s="328">
        <v>1</v>
      </c>
      <c r="K63" s="354">
        <v>44378</v>
      </c>
      <c r="L63" s="354">
        <v>44926</v>
      </c>
      <c r="M63" s="329">
        <v>78.285714285714292</v>
      </c>
      <c r="N63" s="322">
        <v>0.98</v>
      </c>
      <c r="O63" s="321" t="s">
        <v>2070</v>
      </c>
      <c r="P63" s="321">
        <f t="shared" si="0"/>
        <v>382</v>
      </c>
      <c r="Q63" s="306" t="s">
        <v>2292</v>
      </c>
      <c r="R63" s="321" t="s">
        <v>2070</v>
      </c>
      <c r="S63" s="321" t="s">
        <v>45</v>
      </c>
      <c r="T63" s="321" t="s">
        <v>2267</v>
      </c>
    </row>
    <row r="64" spans="1:20" ht="409.5" x14ac:dyDescent="0.35">
      <c r="A64" s="326">
        <v>54</v>
      </c>
      <c r="B64" s="368" t="s">
        <v>567</v>
      </c>
      <c r="C64" s="367" t="s">
        <v>1846</v>
      </c>
      <c r="D64" s="327">
        <v>22021</v>
      </c>
      <c r="E64" s="349" t="s">
        <v>2071</v>
      </c>
      <c r="F64" s="349" t="s">
        <v>2072</v>
      </c>
      <c r="G64" s="374" t="s">
        <v>2073</v>
      </c>
      <c r="H64" s="374" t="s">
        <v>2074</v>
      </c>
      <c r="I64" s="374" t="s">
        <v>2075</v>
      </c>
      <c r="J64" s="327">
        <v>2</v>
      </c>
      <c r="K64" s="354">
        <v>44378</v>
      </c>
      <c r="L64" s="354">
        <v>44771</v>
      </c>
      <c r="M64" s="329">
        <v>56.142857142857146</v>
      </c>
      <c r="N64" s="322">
        <v>1</v>
      </c>
      <c r="O64" s="321" t="s">
        <v>2076</v>
      </c>
      <c r="P64" s="321">
        <f t="shared" si="0"/>
        <v>169</v>
      </c>
      <c r="Q64" s="306" t="s">
        <v>2293</v>
      </c>
      <c r="R64" s="321" t="s">
        <v>2076</v>
      </c>
      <c r="S64" s="321" t="s">
        <v>27</v>
      </c>
      <c r="T64" s="321" t="s">
        <v>2267</v>
      </c>
    </row>
    <row r="65" spans="1:20" ht="409.5" x14ac:dyDescent="0.35">
      <c r="A65" s="320">
        <v>55</v>
      </c>
      <c r="B65" s="371" t="s">
        <v>571</v>
      </c>
      <c r="C65" s="367" t="s">
        <v>1846</v>
      </c>
      <c r="D65" s="327">
        <v>22021</v>
      </c>
      <c r="E65" s="327" t="s">
        <v>2071</v>
      </c>
      <c r="F65" s="327" t="s">
        <v>2072</v>
      </c>
      <c r="G65" s="369" t="s">
        <v>2077</v>
      </c>
      <c r="H65" s="369" t="s">
        <v>2077</v>
      </c>
      <c r="I65" s="369" t="s">
        <v>2078</v>
      </c>
      <c r="J65" s="328">
        <v>1</v>
      </c>
      <c r="K65" s="354">
        <v>44378</v>
      </c>
      <c r="L65" s="354">
        <v>45291</v>
      </c>
      <c r="M65" s="329">
        <v>56.142857142857146</v>
      </c>
      <c r="N65" s="416">
        <v>0.75</v>
      </c>
      <c r="O65" s="372" t="s">
        <v>2535</v>
      </c>
      <c r="P65" s="321">
        <f t="shared" si="0"/>
        <v>495</v>
      </c>
      <c r="Q65" s="306" t="s">
        <v>2292</v>
      </c>
      <c r="R65" s="372" t="s">
        <v>2535</v>
      </c>
      <c r="S65" s="321" t="s">
        <v>45</v>
      </c>
      <c r="T65" s="306" t="s">
        <v>2536</v>
      </c>
    </row>
    <row r="66" spans="1:20" ht="409.5" x14ac:dyDescent="0.35">
      <c r="A66" s="326">
        <v>56</v>
      </c>
      <c r="B66" s="368" t="s">
        <v>577</v>
      </c>
      <c r="C66" s="367" t="s">
        <v>1846</v>
      </c>
      <c r="D66" s="327">
        <v>22021</v>
      </c>
      <c r="E66" s="327" t="s">
        <v>2071</v>
      </c>
      <c r="F66" s="327" t="s">
        <v>2072</v>
      </c>
      <c r="G66" s="369" t="s">
        <v>2079</v>
      </c>
      <c r="H66" s="369" t="s">
        <v>2079</v>
      </c>
      <c r="I66" s="369" t="s">
        <v>2080</v>
      </c>
      <c r="J66" s="327">
        <v>2</v>
      </c>
      <c r="K66" s="354">
        <v>44378</v>
      </c>
      <c r="L66" s="354">
        <v>44771</v>
      </c>
      <c r="M66" s="329">
        <v>56.142857142857146</v>
      </c>
      <c r="N66" s="322">
        <v>0.98</v>
      </c>
      <c r="O66" s="322" t="s">
        <v>2081</v>
      </c>
      <c r="P66" s="321">
        <f t="shared" si="0"/>
        <v>339</v>
      </c>
      <c r="Q66" s="306" t="s">
        <v>2292</v>
      </c>
      <c r="R66" s="322" t="s">
        <v>2081</v>
      </c>
      <c r="S66" s="321" t="s">
        <v>45</v>
      </c>
      <c r="T66" s="321" t="s">
        <v>2267</v>
      </c>
    </row>
    <row r="67" spans="1:20" ht="409.5" x14ac:dyDescent="0.35">
      <c r="A67" s="326">
        <v>57</v>
      </c>
      <c r="B67" s="368" t="s">
        <v>579</v>
      </c>
      <c r="C67" s="367" t="s">
        <v>1846</v>
      </c>
      <c r="D67" s="327">
        <v>22021</v>
      </c>
      <c r="E67" s="349" t="s">
        <v>2071</v>
      </c>
      <c r="F67" s="349" t="s">
        <v>2072</v>
      </c>
      <c r="G67" s="374" t="s">
        <v>2082</v>
      </c>
      <c r="H67" s="374" t="s">
        <v>2082</v>
      </c>
      <c r="I67" s="374" t="s">
        <v>2083</v>
      </c>
      <c r="J67" s="327">
        <v>1</v>
      </c>
      <c r="K67" s="354">
        <v>44378</v>
      </c>
      <c r="L67" s="354">
        <v>44771</v>
      </c>
      <c r="M67" s="329">
        <v>56.142857142857146</v>
      </c>
      <c r="N67" s="322">
        <v>0.98</v>
      </c>
      <c r="O67" s="322" t="s">
        <v>2394</v>
      </c>
      <c r="P67" s="321">
        <f t="shared" si="0"/>
        <v>377</v>
      </c>
      <c r="Q67" s="306" t="s">
        <v>2292</v>
      </c>
      <c r="R67" s="322" t="s">
        <v>2394</v>
      </c>
      <c r="S67" s="321" t="s">
        <v>45</v>
      </c>
      <c r="T67" s="321" t="s">
        <v>2267</v>
      </c>
    </row>
    <row r="68" spans="1:20" ht="336" x14ac:dyDescent="0.35">
      <c r="A68" s="320">
        <v>58</v>
      </c>
      <c r="B68" s="373" t="s">
        <v>584</v>
      </c>
      <c r="C68" s="367" t="s">
        <v>1846</v>
      </c>
      <c r="D68" s="321">
        <v>42021</v>
      </c>
      <c r="E68" s="321" t="s">
        <v>2084</v>
      </c>
      <c r="F68" s="321" t="s">
        <v>2085</v>
      </c>
      <c r="G68" s="376" t="s">
        <v>2086</v>
      </c>
      <c r="H68" s="376" t="s">
        <v>2086</v>
      </c>
      <c r="I68" s="376" t="s">
        <v>2087</v>
      </c>
      <c r="J68" s="322">
        <v>1</v>
      </c>
      <c r="K68" s="355">
        <v>44223</v>
      </c>
      <c r="L68" s="355">
        <v>44561</v>
      </c>
      <c r="M68" s="323">
        <v>48.285714285714285</v>
      </c>
      <c r="N68" s="325">
        <v>0.85</v>
      </c>
      <c r="O68" s="321" t="s">
        <v>2088</v>
      </c>
      <c r="P68" s="321">
        <f t="shared" si="0"/>
        <v>386</v>
      </c>
      <c r="Q68" s="306" t="s">
        <v>2294</v>
      </c>
      <c r="R68" s="321" t="s">
        <v>2088</v>
      </c>
      <c r="S68" s="321" t="s">
        <v>45</v>
      </c>
      <c r="T68" s="321" t="s">
        <v>2570</v>
      </c>
    </row>
    <row r="69" spans="1:20" ht="409.5" x14ac:dyDescent="0.35">
      <c r="A69" s="326">
        <v>59</v>
      </c>
      <c r="B69" s="368" t="s">
        <v>607</v>
      </c>
      <c r="C69" s="367" t="s">
        <v>1846</v>
      </c>
      <c r="D69" s="327">
        <v>52021</v>
      </c>
      <c r="E69" s="327" t="s">
        <v>2089</v>
      </c>
      <c r="F69" s="327" t="s">
        <v>2090</v>
      </c>
      <c r="G69" s="369" t="s">
        <v>2091</v>
      </c>
      <c r="H69" s="369" t="s">
        <v>2091</v>
      </c>
      <c r="I69" s="369" t="s">
        <v>2092</v>
      </c>
      <c r="J69" s="327">
        <v>1</v>
      </c>
      <c r="K69" s="354">
        <v>44378</v>
      </c>
      <c r="L69" s="354">
        <v>44530</v>
      </c>
      <c r="M69" s="329">
        <v>21.714285714285715</v>
      </c>
      <c r="N69" s="322">
        <v>0.98</v>
      </c>
      <c r="O69" s="322" t="s">
        <v>2093</v>
      </c>
      <c r="P69" s="321">
        <f t="shared" si="0"/>
        <v>342</v>
      </c>
      <c r="Q69" s="306" t="s">
        <v>2295</v>
      </c>
      <c r="R69" s="322" t="s">
        <v>2093</v>
      </c>
      <c r="S69" s="321" t="s">
        <v>45</v>
      </c>
      <c r="T69" s="321" t="s">
        <v>2267</v>
      </c>
    </row>
    <row r="70" spans="1:20" ht="409.5" x14ac:dyDescent="0.35">
      <c r="A70" s="326">
        <v>60</v>
      </c>
      <c r="B70" s="368" t="s">
        <v>608</v>
      </c>
      <c r="C70" s="367" t="s">
        <v>1846</v>
      </c>
      <c r="D70" s="327">
        <v>52021</v>
      </c>
      <c r="E70" s="327" t="s">
        <v>2089</v>
      </c>
      <c r="F70" s="327" t="s">
        <v>2090</v>
      </c>
      <c r="G70" s="369" t="s">
        <v>2094</v>
      </c>
      <c r="H70" s="369" t="s">
        <v>2094</v>
      </c>
      <c r="I70" s="369" t="s">
        <v>2095</v>
      </c>
      <c r="J70" s="327">
        <v>1</v>
      </c>
      <c r="K70" s="354">
        <v>44378</v>
      </c>
      <c r="L70" s="354">
        <v>44530</v>
      </c>
      <c r="M70" s="329">
        <v>21.714285714285715</v>
      </c>
      <c r="N70" s="322">
        <v>0.98</v>
      </c>
      <c r="O70" s="322" t="s">
        <v>2096</v>
      </c>
      <c r="P70" s="321">
        <f t="shared" si="0"/>
        <v>180</v>
      </c>
      <c r="Q70" s="306" t="s">
        <v>2295</v>
      </c>
      <c r="R70" s="322" t="s">
        <v>2096</v>
      </c>
      <c r="S70" s="321" t="s">
        <v>45</v>
      </c>
      <c r="T70" s="321" t="s">
        <v>2267</v>
      </c>
    </row>
    <row r="71" spans="1:20" ht="357" x14ac:dyDescent="0.35">
      <c r="A71" s="320">
        <v>61</v>
      </c>
      <c r="B71" s="373" t="s">
        <v>611</v>
      </c>
      <c r="C71" s="367" t="s">
        <v>1846</v>
      </c>
      <c r="D71" s="321">
        <v>62021</v>
      </c>
      <c r="E71" s="321" t="s">
        <v>2097</v>
      </c>
      <c r="F71" s="321" t="s">
        <v>2098</v>
      </c>
      <c r="G71" s="376" t="s">
        <v>2099</v>
      </c>
      <c r="H71" s="376" t="s">
        <v>2099</v>
      </c>
      <c r="I71" s="376" t="s">
        <v>2100</v>
      </c>
      <c r="J71" s="321">
        <v>1</v>
      </c>
      <c r="K71" s="355">
        <v>44378</v>
      </c>
      <c r="L71" s="355">
        <v>44773</v>
      </c>
      <c r="M71" s="323">
        <v>56.428571428571431</v>
      </c>
      <c r="N71" s="322">
        <v>0.19</v>
      </c>
      <c r="O71" s="409" t="s">
        <v>2560</v>
      </c>
      <c r="P71" s="321">
        <f t="shared" si="0"/>
        <v>199</v>
      </c>
      <c r="Q71" s="306" t="s">
        <v>2296</v>
      </c>
      <c r="R71" s="409" t="s">
        <v>2560</v>
      </c>
      <c r="S71" s="321"/>
      <c r="T71" s="321" t="s">
        <v>2570</v>
      </c>
    </row>
    <row r="72" spans="1:20" ht="273" x14ac:dyDescent="0.35">
      <c r="A72" s="326">
        <v>62</v>
      </c>
      <c r="B72" s="373" t="s">
        <v>619</v>
      </c>
      <c r="C72" s="367" t="s">
        <v>1846</v>
      </c>
      <c r="D72" s="321">
        <v>62021</v>
      </c>
      <c r="E72" s="321" t="s">
        <v>2097</v>
      </c>
      <c r="F72" s="321" t="s">
        <v>2098</v>
      </c>
      <c r="G72" s="376" t="s">
        <v>2101</v>
      </c>
      <c r="H72" s="376" t="s">
        <v>2101</v>
      </c>
      <c r="I72" s="376" t="s">
        <v>2102</v>
      </c>
      <c r="J72" s="321">
        <v>5</v>
      </c>
      <c r="K72" s="355">
        <v>44378</v>
      </c>
      <c r="L72" s="355">
        <v>44561</v>
      </c>
      <c r="M72" s="323">
        <v>26.142857142857142</v>
      </c>
      <c r="N72" s="399">
        <v>0.4</v>
      </c>
      <c r="O72" s="410" t="s">
        <v>2103</v>
      </c>
      <c r="P72" s="321">
        <f t="shared" si="0"/>
        <v>387</v>
      </c>
      <c r="Q72" s="306" t="s">
        <v>2296</v>
      </c>
      <c r="R72" s="410" t="s">
        <v>2103</v>
      </c>
      <c r="S72" s="321" t="s">
        <v>45</v>
      </c>
      <c r="T72" s="321" t="s">
        <v>2570</v>
      </c>
    </row>
    <row r="73" spans="1:20" ht="409.5" x14ac:dyDescent="0.35">
      <c r="A73" s="326">
        <v>63</v>
      </c>
      <c r="B73" s="371" t="s">
        <v>629</v>
      </c>
      <c r="C73" s="367" t="s">
        <v>1846</v>
      </c>
      <c r="D73" s="327">
        <v>72021</v>
      </c>
      <c r="E73" s="349" t="s">
        <v>2104</v>
      </c>
      <c r="F73" s="349" t="s">
        <v>2105</v>
      </c>
      <c r="G73" s="374" t="s">
        <v>2106</v>
      </c>
      <c r="H73" s="374" t="s">
        <v>2106</v>
      </c>
      <c r="I73" s="374" t="s">
        <v>2095</v>
      </c>
      <c r="J73" s="327">
        <v>1</v>
      </c>
      <c r="K73" s="354">
        <v>44378</v>
      </c>
      <c r="L73" s="354">
        <v>44773</v>
      </c>
      <c r="M73" s="329">
        <v>56.428571428571431</v>
      </c>
      <c r="N73" s="399">
        <v>0.98</v>
      </c>
      <c r="O73" s="402" t="s">
        <v>2107</v>
      </c>
      <c r="P73" s="321">
        <f t="shared" si="0"/>
        <v>174</v>
      </c>
      <c r="Q73" s="306" t="s">
        <v>2297</v>
      </c>
      <c r="R73" s="402" t="s">
        <v>2107</v>
      </c>
      <c r="S73" s="321" t="s">
        <v>45</v>
      </c>
      <c r="T73" s="321" t="s">
        <v>2267</v>
      </c>
    </row>
    <row r="74" spans="1:20" ht="409.5" x14ac:dyDescent="0.35">
      <c r="A74" s="320">
        <v>64</v>
      </c>
      <c r="B74" s="368" t="s">
        <v>633</v>
      </c>
      <c r="C74" s="367" t="s">
        <v>1846</v>
      </c>
      <c r="D74" s="327">
        <v>72021</v>
      </c>
      <c r="E74" s="349" t="s">
        <v>2104</v>
      </c>
      <c r="F74" s="349" t="s">
        <v>2105</v>
      </c>
      <c r="G74" s="374" t="s">
        <v>2108</v>
      </c>
      <c r="H74" s="374" t="s">
        <v>2108</v>
      </c>
      <c r="I74" s="374" t="s">
        <v>2109</v>
      </c>
      <c r="J74" s="327">
        <v>5</v>
      </c>
      <c r="K74" s="354">
        <v>44378</v>
      </c>
      <c r="L74" s="354">
        <v>44561</v>
      </c>
      <c r="M74" s="329">
        <v>26.142857142857142</v>
      </c>
      <c r="N74" s="322">
        <v>1</v>
      </c>
      <c r="O74" s="321" t="s">
        <v>2110</v>
      </c>
      <c r="P74" s="321">
        <f t="shared" si="0"/>
        <v>337</v>
      </c>
      <c r="Q74" s="306" t="s">
        <v>2298</v>
      </c>
      <c r="R74" s="321" t="s">
        <v>2110</v>
      </c>
      <c r="S74" s="321" t="s">
        <v>27</v>
      </c>
      <c r="T74" s="321" t="s">
        <v>2267</v>
      </c>
    </row>
    <row r="75" spans="1:20" ht="336" x14ac:dyDescent="0.35">
      <c r="A75" s="326">
        <v>65</v>
      </c>
      <c r="B75" s="368" t="s">
        <v>649</v>
      </c>
      <c r="C75" s="367" t="s">
        <v>1846</v>
      </c>
      <c r="D75" s="327">
        <v>92021</v>
      </c>
      <c r="E75" s="327" t="s">
        <v>2111</v>
      </c>
      <c r="F75" s="327" t="s">
        <v>2112</v>
      </c>
      <c r="G75" s="374" t="s">
        <v>2113</v>
      </c>
      <c r="H75" s="374" t="s">
        <v>2114</v>
      </c>
      <c r="I75" s="369" t="s">
        <v>2095</v>
      </c>
      <c r="J75" s="327">
        <v>1</v>
      </c>
      <c r="K75" s="354">
        <v>44378</v>
      </c>
      <c r="L75" s="354">
        <v>44773</v>
      </c>
      <c r="M75" s="329">
        <v>56.428571428571431</v>
      </c>
      <c r="N75" s="322">
        <v>1</v>
      </c>
      <c r="O75" s="417" t="s">
        <v>2561</v>
      </c>
      <c r="P75" s="321">
        <f t="shared" si="0"/>
        <v>243</v>
      </c>
      <c r="Q75" s="306" t="s">
        <v>2299</v>
      </c>
      <c r="R75" s="417" t="s">
        <v>2561</v>
      </c>
      <c r="S75" s="321" t="s">
        <v>27</v>
      </c>
      <c r="T75" s="306" t="s">
        <v>2566</v>
      </c>
    </row>
    <row r="76" spans="1:20" ht="409.5" x14ac:dyDescent="0.35">
      <c r="A76" s="326">
        <v>66</v>
      </c>
      <c r="B76" s="368" t="s">
        <v>746</v>
      </c>
      <c r="C76" s="367" t="s">
        <v>1846</v>
      </c>
      <c r="D76" s="327">
        <v>152021</v>
      </c>
      <c r="E76" s="349" t="s">
        <v>2115</v>
      </c>
      <c r="F76" s="349" t="s">
        <v>2116</v>
      </c>
      <c r="G76" s="374" t="s">
        <v>2117</v>
      </c>
      <c r="H76" s="374" t="s">
        <v>2118</v>
      </c>
      <c r="I76" s="374" t="s">
        <v>2119</v>
      </c>
      <c r="J76" s="350">
        <v>1</v>
      </c>
      <c r="K76" s="354">
        <v>44378</v>
      </c>
      <c r="L76" s="354">
        <v>44408</v>
      </c>
      <c r="M76" s="329">
        <v>4.2857142857142856</v>
      </c>
      <c r="N76" s="322">
        <v>0.98</v>
      </c>
      <c r="O76" s="321" t="s">
        <v>2120</v>
      </c>
      <c r="P76" s="321">
        <f t="shared" ref="P76:P139" si="1">LEN(O76)</f>
        <v>387</v>
      </c>
      <c r="Q76" s="306" t="s">
        <v>2300</v>
      </c>
      <c r="R76" s="321" t="s">
        <v>2120</v>
      </c>
      <c r="S76" s="321" t="s">
        <v>45</v>
      </c>
      <c r="T76" s="321" t="s">
        <v>2267</v>
      </c>
    </row>
    <row r="77" spans="1:20" ht="409.5" x14ac:dyDescent="0.35">
      <c r="A77" s="320">
        <v>67</v>
      </c>
      <c r="B77" s="373" t="s">
        <v>2121</v>
      </c>
      <c r="C77" s="367" t="s">
        <v>1846</v>
      </c>
      <c r="D77" s="321">
        <v>162021</v>
      </c>
      <c r="E77" s="321" t="s">
        <v>2122</v>
      </c>
      <c r="F77" s="321" t="s">
        <v>2123</v>
      </c>
      <c r="G77" s="376" t="s">
        <v>2124</v>
      </c>
      <c r="H77" s="376" t="s">
        <v>2124</v>
      </c>
      <c r="I77" s="376" t="s">
        <v>2125</v>
      </c>
      <c r="J77" s="356">
        <v>1</v>
      </c>
      <c r="K77" s="355">
        <v>44378</v>
      </c>
      <c r="L77" s="355">
        <v>44500</v>
      </c>
      <c r="M77" s="323">
        <v>17.428571428571427</v>
      </c>
      <c r="N77" s="322">
        <v>0.92</v>
      </c>
      <c r="O77" s="322" t="s">
        <v>2126</v>
      </c>
      <c r="P77" s="321">
        <f t="shared" si="1"/>
        <v>366</v>
      </c>
      <c r="Q77" s="306" t="s">
        <v>2301</v>
      </c>
      <c r="R77" s="322" t="s">
        <v>2126</v>
      </c>
      <c r="S77" s="321" t="s">
        <v>45</v>
      </c>
      <c r="T77" s="321" t="s">
        <v>2570</v>
      </c>
    </row>
    <row r="78" spans="1:20" ht="409.5" x14ac:dyDescent="0.35">
      <c r="A78" s="326">
        <v>68</v>
      </c>
      <c r="B78" s="368" t="s">
        <v>773</v>
      </c>
      <c r="C78" s="367" t="s">
        <v>1846</v>
      </c>
      <c r="D78" s="403">
        <v>22022</v>
      </c>
      <c r="E78" s="357" t="s">
        <v>2127</v>
      </c>
      <c r="F78" s="357" t="s">
        <v>2128</v>
      </c>
      <c r="G78" s="357" t="s">
        <v>2129</v>
      </c>
      <c r="H78" s="357" t="s">
        <v>2130</v>
      </c>
      <c r="I78" s="357" t="s">
        <v>2131</v>
      </c>
      <c r="J78" s="357">
        <v>1</v>
      </c>
      <c r="K78" s="358">
        <v>44726</v>
      </c>
      <c r="L78" s="358">
        <v>44926</v>
      </c>
      <c r="M78" s="380">
        <f t="shared" ref="M78:M111" si="2">WEEKNUM(L78,1)-WEEKNUM(K78,1)</f>
        <v>28</v>
      </c>
      <c r="N78" s="359">
        <v>0.25</v>
      </c>
      <c r="O78" s="372" t="s">
        <v>2132</v>
      </c>
      <c r="P78" s="321">
        <f t="shared" si="1"/>
        <v>223</v>
      </c>
      <c r="Q78" s="308" t="s">
        <v>2302</v>
      </c>
      <c r="R78" s="372" t="s">
        <v>2132</v>
      </c>
      <c r="S78" s="321" t="s">
        <v>27</v>
      </c>
      <c r="T78" s="308" t="s">
        <v>2557</v>
      </c>
    </row>
    <row r="79" spans="1:20" ht="336" x14ac:dyDescent="0.35">
      <c r="A79" s="326">
        <v>69</v>
      </c>
      <c r="B79" s="371" t="s">
        <v>776</v>
      </c>
      <c r="C79" s="367" t="s">
        <v>1846</v>
      </c>
      <c r="D79" s="403">
        <v>22022</v>
      </c>
      <c r="E79" s="357" t="s">
        <v>2127</v>
      </c>
      <c r="F79" s="357" t="s">
        <v>2128</v>
      </c>
      <c r="G79" s="357" t="s">
        <v>2133</v>
      </c>
      <c r="H79" s="357" t="s">
        <v>2133</v>
      </c>
      <c r="I79" s="357" t="s">
        <v>2134</v>
      </c>
      <c r="J79" s="357">
        <v>1</v>
      </c>
      <c r="K79" s="358">
        <v>44743</v>
      </c>
      <c r="L79" s="358">
        <v>44926</v>
      </c>
      <c r="M79" s="380">
        <f t="shared" si="2"/>
        <v>26</v>
      </c>
      <c r="N79" s="359">
        <v>0</v>
      </c>
      <c r="O79" s="357" t="s">
        <v>2135</v>
      </c>
      <c r="P79" s="321">
        <f t="shared" si="1"/>
        <v>282</v>
      </c>
      <c r="Q79" s="308" t="s">
        <v>2303</v>
      </c>
      <c r="R79" s="357" t="s">
        <v>2135</v>
      </c>
      <c r="S79" s="321" t="s">
        <v>1633</v>
      </c>
      <c r="T79" s="308" t="s">
        <v>2546</v>
      </c>
    </row>
    <row r="80" spans="1:20" ht="409.5" x14ac:dyDescent="0.35">
      <c r="A80" s="320">
        <v>70</v>
      </c>
      <c r="B80" s="368" t="s">
        <v>785</v>
      </c>
      <c r="C80" s="367" t="s">
        <v>1846</v>
      </c>
      <c r="D80" s="403">
        <v>22022</v>
      </c>
      <c r="E80" s="357" t="s">
        <v>2127</v>
      </c>
      <c r="F80" s="357" t="s">
        <v>2128</v>
      </c>
      <c r="G80" s="357" t="s">
        <v>2136</v>
      </c>
      <c r="H80" s="357" t="s">
        <v>2137</v>
      </c>
      <c r="I80" s="357" t="s">
        <v>2138</v>
      </c>
      <c r="J80" s="357">
        <v>1</v>
      </c>
      <c r="K80" s="358">
        <v>44743</v>
      </c>
      <c r="L80" s="358">
        <v>44926</v>
      </c>
      <c r="M80" s="380">
        <f t="shared" si="2"/>
        <v>26</v>
      </c>
      <c r="N80" s="359">
        <v>0.2</v>
      </c>
      <c r="O80" s="357" t="s">
        <v>2139</v>
      </c>
      <c r="P80" s="321">
        <f t="shared" si="1"/>
        <v>360</v>
      </c>
      <c r="Q80" s="308" t="s">
        <v>2303</v>
      </c>
      <c r="R80" s="357" t="s">
        <v>2139</v>
      </c>
      <c r="S80" s="321" t="s">
        <v>45</v>
      </c>
      <c r="T80" s="308" t="s">
        <v>2546</v>
      </c>
    </row>
    <row r="81" spans="1:20" ht="336" x14ac:dyDescent="0.35">
      <c r="A81" s="326">
        <v>71</v>
      </c>
      <c r="B81" s="368" t="s">
        <v>793</v>
      </c>
      <c r="C81" s="367" t="s">
        <v>1846</v>
      </c>
      <c r="D81" s="403">
        <v>22022</v>
      </c>
      <c r="E81" s="357" t="s">
        <v>2127</v>
      </c>
      <c r="F81" s="357" t="s">
        <v>2128</v>
      </c>
      <c r="G81" s="357" t="s">
        <v>2140</v>
      </c>
      <c r="H81" s="357" t="s">
        <v>2140</v>
      </c>
      <c r="I81" s="357" t="s">
        <v>2141</v>
      </c>
      <c r="J81" s="357">
        <v>1</v>
      </c>
      <c r="K81" s="358">
        <v>44743</v>
      </c>
      <c r="L81" s="358">
        <v>44926</v>
      </c>
      <c r="M81" s="380">
        <f t="shared" si="2"/>
        <v>26</v>
      </c>
      <c r="N81" s="359">
        <v>0.1</v>
      </c>
      <c r="O81" s="357" t="s">
        <v>2142</v>
      </c>
      <c r="P81" s="321">
        <f t="shared" si="1"/>
        <v>179</v>
      </c>
      <c r="Q81" s="308" t="s">
        <v>2303</v>
      </c>
      <c r="R81" s="357" t="s">
        <v>2142</v>
      </c>
      <c r="S81" s="321" t="s">
        <v>45</v>
      </c>
      <c r="T81" s="308" t="s">
        <v>2546</v>
      </c>
    </row>
    <row r="82" spans="1:20" ht="336" x14ac:dyDescent="0.35">
      <c r="A82" s="326">
        <v>72</v>
      </c>
      <c r="B82" s="371" t="s">
        <v>800</v>
      </c>
      <c r="C82" s="367" t="s">
        <v>1846</v>
      </c>
      <c r="D82" s="403">
        <v>22022</v>
      </c>
      <c r="E82" s="357" t="s">
        <v>2127</v>
      </c>
      <c r="F82" s="357" t="s">
        <v>2128</v>
      </c>
      <c r="G82" s="357" t="s">
        <v>2143</v>
      </c>
      <c r="H82" s="357" t="s">
        <v>2143</v>
      </c>
      <c r="I82" s="357" t="s">
        <v>2144</v>
      </c>
      <c r="J82" s="357">
        <v>1</v>
      </c>
      <c r="K82" s="358">
        <v>44743</v>
      </c>
      <c r="L82" s="358">
        <v>44926</v>
      </c>
      <c r="M82" s="380">
        <f t="shared" si="2"/>
        <v>26</v>
      </c>
      <c r="N82" s="359">
        <v>0</v>
      </c>
      <c r="O82" s="357" t="s">
        <v>2145</v>
      </c>
      <c r="P82" s="321">
        <f t="shared" si="1"/>
        <v>320</v>
      </c>
      <c r="Q82" s="308" t="s">
        <v>2303</v>
      </c>
      <c r="R82" s="357" t="s">
        <v>2145</v>
      </c>
      <c r="S82" s="321" t="s">
        <v>1633</v>
      </c>
      <c r="T82" s="308" t="s">
        <v>2558</v>
      </c>
    </row>
    <row r="83" spans="1:20" ht="409.5" x14ac:dyDescent="0.35">
      <c r="A83" s="320">
        <v>73</v>
      </c>
      <c r="B83" s="373" t="s">
        <v>803</v>
      </c>
      <c r="C83" s="367" t="s">
        <v>1846</v>
      </c>
      <c r="D83" s="403">
        <v>32022</v>
      </c>
      <c r="E83" s="357" t="s">
        <v>2146</v>
      </c>
      <c r="F83" s="357" t="s">
        <v>2147</v>
      </c>
      <c r="G83" s="357" t="s">
        <v>2148</v>
      </c>
      <c r="H83" s="357" t="s">
        <v>2148</v>
      </c>
      <c r="I83" s="357" t="s">
        <v>2149</v>
      </c>
      <c r="J83" s="357">
        <v>1</v>
      </c>
      <c r="K83" s="358">
        <v>44743</v>
      </c>
      <c r="L83" s="358">
        <v>44926</v>
      </c>
      <c r="M83" s="380">
        <f>WEEKNUM(L83,1)-WEEKNUM(K83,1)</f>
        <v>26</v>
      </c>
      <c r="N83" s="404">
        <v>0.2</v>
      </c>
      <c r="O83" s="411" t="s">
        <v>2547</v>
      </c>
      <c r="P83" s="321">
        <f t="shared" si="1"/>
        <v>97</v>
      </c>
      <c r="Q83" s="308" t="s">
        <v>2303</v>
      </c>
      <c r="R83" s="411" t="s">
        <v>2547</v>
      </c>
      <c r="S83" s="321" t="s">
        <v>27</v>
      </c>
      <c r="T83" s="321" t="s">
        <v>2267</v>
      </c>
    </row>
    <row r="84" spans="1:20" ht="409.5" x14ac:dyDescent="0.35">
      <c r="A84" s="326">
        <v>74</v>
      </c>
      <c r="B84" s="373" t="s">
        <v>805</v>
      </c>
      <c r="C84" s="367" t="s">
        <v>1846</v>
      </c>
      <c r="D84" s="403">
        <v>32022</v>
      </c>
      <c r="E84" s="357" t="s">
        <v>2146</v>
      </c>
      <c r="F84" s="357" t="s">
        <v>2147</v>
      </c>
      <c r="G84" s="357" t="s">
        <v>2150</v>
      </c>
      <c r="H84" s="357" t="s">
        <v>2150</v>
      </c>
      <c r="I84" s="357" t="s">
        <v>2151</v>
      </c>
      <c r="J84" s="340">
        <v>1</v>
      </c>
      <c r="K84" s="358">
        <v>44743</v>
      </c>
      <c r="L84" s="358">
        <v>44985</v>
      </c>
      <c r="M84" s="380">
        <f>WEEKNUM(K84,1)+WEEKNUM(L84,1)</f>
        <v>36</v>
      </c>
      <c r="N84" s="404">
        <v>0.98</v>
      </c>
      <c r="O84" s="405" t="s">
        <v>2152</v>
      </c>
      <c r="P84" s="321">
        <f t="shared" si="1"/>
        <v>328</v>
      </c>
      <c r="Q84" s="308" t="s">
        <v>2303</v>
      </c>
      <c r="R84" s="405" t="s">
        <v>2152</v>
      </c>
      <c r="S84" s="321" t="s">
        <v>45</v>
      </c>
      <c r="T84" s="321" t="s">
        <v>2267</v>
      </c>
    </row>
    <row r="85" spans="1:20" ht="409.5" x14ac:dyDescent="0.35">
      <c r="A85" s="326">
        <v>75</v>
      </c>
      <c r="B85" s="373" t="s">
        <v>807</v>
      </c>
      <c r="C85" s="367" t="s">
        <v>1846</v>
      </c>
      <c r="D85" s="403">
        <v>32022</v>
      </c>
      <c r="E85" s="357" t="s">
        <v>2146</v>
      </c>
      <c r="F85" s="357" t="s">
        <v>2147</v>
      </c>
      <c r="G85" s="357" t="s">
        <v>2153</v>
      </c>
      <c r="H85" s="357" t="s">
        <v>2153</v>
      </c>
      <c r="I85" s="357" t="s">
        <v>2154</v>
      </c>
      <c r="J85" s="357">
        <v>1</v>
      </c>
      <c r="K85" s="358">
        <v>44743</v>
      </c>
      <c r="L85" s="358">
        <v>45046</v>
      </c>
      <c r="M85" s="380">
        <f>WEEKNUM(K85,1)+WEEKNUM(L85,1)</f>
        <v>45</v>
      </c>
      <c r="N85" s="404">
        <v>0.98</v>
      </c>
      <c r="O85" s="405" t="s">
        <v>2548</v>
      </c>
      <c r="P85" s="321">
        <f t="shared" si="1"/>
        <v>269</v>
      </c>
      <c r="Q85" s="308" t="s">
        <v>2303</v>
      </c>
      <c r="R85" s="405" t="s">
        <v>2548</v>
      </c>
      <c r="S85" s="321" t="s">
        <v>45</v>
      </c>
      <c r="T85" s="321" t="s">
        <v>2267</v>
      </c>
    </row>
    <row r="86" spans="1:20" ht="409.5" x14ac:dyDescent="0.35">
      <c r="A86" s="320">
        <v>76</v>
      </c>
      <c r="B86" s="373" t="s">
        <v>809</v>
      </c>
      <c r="C86" s="367" t="s">
        <v>1846</v>
      </c>
      <c r="D86" s="403">
        <v>32022</v>
      </c>
      <c r="E86" s="357" t="s">
        <v>2146</v>
      </c>
      <c r="F86" s="357" t="s">
        <v>2147</v>
      </c>
      <c r="G86" s="357" t="s">
        <v>2155</v>
      </c>
      <c r="H86" s="357" t="s">
        <v>2155</v>
      </c>
      <c r="I86" s="357" t="s">
        <v>2149</v>
      </c>
      <c r="J86" s="357">
        <v>1</v>
      </c>
      <c r="K86" s="358">
        <v>44743</v>
      </c>
      <c r="L86" s="358">
        <v>44926</v>
      </c>
      <c r="M86" s="380">
        <f>WEEKNUM(K86,1)+WEEKNUM(L86,1)</f>
        <v>80</v>
      </c>
      <c r="N86" s="404">
        <v>0.98</v>
      </c>
      <c r="O86" s="405" t="s">
        <v>2549</v>
      </c>
      <c r="P86" s="321">
        <f t="shared" si="1"/>
        <v>197</v>
      </c>
      <c r="Q86" s="308" t="s">
        <v>2303</v>
      </c>
      <c r="R86" s="405" t="s">
        <v>2549</v>
      </c>
      <c r="S86" s="321" t="s">
        <v>45</v>
      </c>
      <c r="T86" s="321" t="s">
        <v>2570</v>
      </c>
    </row>
    <row r="87" spans="1:20" ht="409.5" x14ac:dyDescent="0.35">
      <c r="A87" s="326">
        <v>77</v>
      </c>
      <c r="B87" s="373" t="s">
        <v>811</v>
      </c>
      <c r="C87" s="367" t="s">
        <v>1846</v>
      </c>
      <c r="D87" s="403">
        <v>32022</v>
      </c>
      <c r="E87" s="357" t="s">
        <v>2146</v>
      </c>
      <c r="F87" s="357" t="s">
        <v>2147</v>
      </c>
      <c r="G87" s="357" t="s">
        <v>2156</v>
      </c>
      <c r="H87" s="357" t="s">
        <v>2156</v>
      </c>
      <c r="I87" s="357" t="s">
        <v>2151</v>
      </c>
      <c r="J87" s="340">
        <v>1</v>
      </c>
      <c r="K87" s="358">
        <v>44743</v>
      </c>
      <c r="L87" s="358">
        <v>44985</v>
      </c>
      <c r="M87" s="380">
        <f>WEEKNUM(K87,1)+WEEKNUM(L87,1)</f>
        <v>36</v>
      </c>
      <c r="N87" s="404">
        <v>0.98</v>
      </c>
      <c r="O87" s="405" t="s">
        <v>2550</v>
      </c>
      <c r="P87" s="321">
        <f t="shared" si="1"/>
        <v>208</v>
      </c>
      <c r="Q87" s="308" t="s">
        <v>2303</v>
      </c>
      <c r="R87" s="405" t="s">
        <v>2550</v>
      </c>
      <c r="S87" s="321" t="s">
        <v>45</v>
      </c>
      <c r="T87" s="321" t="s">
        <v>2267</v>
      </c>
    </row>
    <row r="88" spans="1:20" ht="409.5" x14ac:dyDescent="0.35">
      <c r="A88" s="326">
        <v>78</v>
      </c>
      <c r="B88" s="373" t="s">
        <v>813</v>
      </c>
      <c r="C88" s="367" t="s">
        <v>1846</v>
      </c>
      <c r="D88" s="403">
        <v>32022</v>
      </c>
      <c r="E88" s="357" t="s">
        <v>2146</v>
      </c>
      <c r="F88" s="357" t="s">
        <v>2147</v>
      </c>
      <c r="G88" s="357" t="s">
        <v>2157</v>
      </c>
      <c r="H88" s="357" t="s">
        <v>2157</v>
      </c>
      <c r="I88" s="357" t="s">
        <v>2154</v>
      </c>
      <c r="J88" s="357">
        <v>1</v>
      </c>
      <c r="K88" s="358">
        <v>44743</v>
      </c>
      <c r="L88" s="358">
        <v>45046</v>
      </c>
      <c r="M88" s="380">
        <f>WEEKNUM(K88,1)+WEEKNUM(L88,1)</f>
        <v>45</v>
      </c>
      <c r="N88" s="404">
        <v>0.98</v>
      </c>
      <c r="O88" s="405" t="s">
        <v>2551</v>
      </c>
      <c r="P88" s="321">
        <f t="shared" si="1"/>
        <v>386</v>
      </c>
      <c r="Q88" s="308" t="s">
        <v>2303</v>
      </c>
      <c r="R88" s="405" t="s">
        <v>2551</v>
      </c>
      <c r="S88" s="321" t="s">
        <v>45</v>
      </c>
      <c r="T88" s="321" t="s">
        <v>2267</v>
      </c>
    </row>
    <row r="89" spans="1:20" ht="409.5" x14ac:dyDescent="0.35">
      <c r="A89" s="320">
        <v>79</v>
      </c>
      <c r="B89" s="368" t="s">
        <v>819</v>
      </c>
      <c r="C89" s="367" t="s">
        <v>1846</v>
      </c>
      <c r="D89" s="381">
        <v>42022</v>
      </c>
      <c r="E89" s="363" t="s">
        <v>2158</v>
      </c>
      <c r="F89" s="360" t="s">
        <v>2159</v>
      </c>
      <c r="G89" s="360" t="s">
        <v>2160</v>
      </c>
      <c r="H89" s="360" t="s">
        <v>2161</v>
      </c>
      <c r="I89" s="360" t="s">
        <v>2162</v>
      </c>
      <c r="J89" s="361">
        <v>1</v>
      </c>
      <c r="K89" s="362">
        <v>44743</v>
      </c>
      <c r="L89" s="362">
        <v>44926</v>
      </c>
      <c r="M89" s="382">
        <f t="shared" si="2"/>
        <v>26</v>
      </c>
      <c r="N89" s="359">
        <v>0.98</v>
      </c>
      <c r="O89" s="357" t="s">
        <v>2163</v>
      </c>
      <c r="P89" s="321">
        <f t="shared" si="1"/>
        <v>369</v>
      </c>
      <c r="Q89" s="308" t="s">
        <v>2304</v>
      </c>
      <c r="R89" s="357" t="s">
        <v>2163</v>
      </c>
      <c r="S89" s="321" t="s">
        <v>45</v>
      </c>
      <c r="T89" s="321" t="s">
        <v>2267</v>
      </c>
    </row>
    <row r="90" spans="1:20" ht="409.5" x14ac:dyDescent="0.35">
      <c r="A90" s="326">
        <v>80</v>
      </c>
      <c r="B90" s="368" t="s">
        <v>876</v>
      </c>
      <c r="C90" s="367" t="s">
        <v>1846</v>
      </c>
      <c r="D90" s="381">
        <v>42022</v>
      </c>
      <c r="E90" s="363" t="s">
        <v>2158</v>
      </c>
      <c r="F90" s="360" t="s">
        <v>2159</v>
      </c>
      <c r="G90" s="360" t="s">
        <v>2164</v>
      </c>
      <c r="H90" s="360" t="s">
        <v>2165</v>
      </c>
      <c r="I90" s="363" t="s">
        <v>2166</v>
      </c>
      <c r="J90" s="361">
        <v>1</v>
      </c>
      <c r="K90" s="362">
        <v>44743</v>
      </c>
      <c r="L90" s="362">
        <v>44926</v>
      </c>
      <c r="M90" s="382">
        <f t="shared" si="2"/>
        <v>26</v>
      </c>
      <c r="N90" s="359">
        <v>0.98</v>
      </c>
      <c r="O90" s="357" t="s">
        <v>2167</v>
      </c>
      <c r="P90" s="321">
        <f t="shared" si="1"/>
        <v>355</v>
      </c>
      <c r="Q90" s="309" t="s">
        <v>2305</v>
      </c>
      <c r="R90" s="357" t="s">
        <v>2167</v>
      </c>
      <c r="S90" s="321" t="s">
        <v>45</v>
      </c>
      <c r="T90" s="321" t="s">
        <v>2267</v>
      </c>
    </row>
    <row r="91" spans="1:20" ht="409.5" x14ac:dyDescent="0.35">
      <c r="A91" s="326">
        <v>81</v>
      </c>
      <c r="B91" s="368" t="s">
        <v>877</v>
      </c>
      <c r="C91" s="367" t="s">
        <v>1846</v>
      </c>
      <c r="D91" s="381">
        <v>42022</v>
      </c>
      <c r="E91" s="363" t="s">
        <v>2158</v>
      </c>
      <c r="F91" s="360" t="s">
        <v>2159</v>
      </c>
      <c r="G91" s="363" t="s">
        <v>2168</v>
      </c>
      <c r="H91" s="363" t="s">
        <v>2169</v>
      </c>
      <c r="I91" s="363" t="s">
        <v>2170</v>
      </c>
      <c r="J91" s="363">
        <v>1</v>
      </c>
      <c r="K91" s="362">
        <v>44743</v>
      </c>
      <c r="L91" s="362">
        <v>44926</v>
      </c>
      <c r="M91" s="382">
        <f t="shared" si="2"/>
        <v>26</v>
      </c>
      <c r="N91" s="359">
        <v>0.98</v>
      </c>
      <c r="O91" s="357" t="s">
        <v>2163</v>
      </c>
      <c r="P91" s="321">
        <f t="shared" si="1"/>
        <v>369</v>
      </c>
      <c r="Q91" s="308" t="s">
        <v>2306</v>
      </c>
      <c r="R91" s="357" t="s">
        <v>2163</v>
      </c>
      <c r="S91" s="321" t="s">
        <v>45</v>
      </c>
      <c r="T91" s="321" t="s">
        <v>2267</v>
      </c>
    </row>
    <row r="92" spans="1:20" ht="409.5" x14ac:dyDescent="0.35">
      <c r="A92" s="320">
        <v>82</v>
      </c>
      <c r="B92" s="371" t="s">
        <v>878</v>
      </c>
      <c r="C92" s="367" t="s">
        <v>1846</v>
      </c>
      <c r="D92" s="381">
        <v>42022</v>
      </c>
      <c r="E92" s="363" t="s">
        <v>2158</v>
      </c>
      <c r="F92" s="360" t="s">
        <v>2159</v>
      </c>
      <c r="G92" s="360" t="s">
        <v>2171</v>
      </c>
      <c r="H92" s="360" t="s">
        <v>2171</v>
      </c>
      <c r="I92" s="363" t="s">
        <v>2172</v>
      </c>
      <c r="J92" s="361">
        <v>1</v>
      </c>
      <c r="K92" s="362">
        <v>44743</v>
      </c>
      <c r="L92" s="362">
        <v>44926</v>
      </c>
      <c r="M92" s="382">
        <f t="shared" si="2"/>
        <v>26</v>
      </c>
      <c r="N92" s="359">
        <v>0.98</v>
      </c>
      <c r="O92" s="357" t="s">
        <v>2173</v>
      </c>
      <c r="P92" s="321">
        <f t="shared" si="1"/>
        <v>369</v>
      </c>
      <c r="Q92" s="308" t="s">
        <v>2306</v>
      </c>
      <c r="R92" s="357" t="s">
        <v>2173</v>
      </c>
      <c r="S92" s="321" t="s">
        <v>45</v>
      </c>
      <c r="T92" s="321" t="s">
        <v>2267</v>
      </c>
    </row>
    <row r="93" spans="1:20" ht="409.5" x14ac:dyDescent="0.35">
      <c r="A93" s="326">
        <v>83</v>
      </c>
      <c r="B93" s="368" t="s">
        <v>2174</v>
      </c>
      <c r="C93" s="367" t="s">
        <v>1846</v>
      </c>
      <c r="D93" s="381">
        <v>42022</v>
      </c>
      <c r="E93" s="363" t="s">
        <v>2158</v>
      </c>
      <c r="F93" s="360" t="s">
        <v>2159</v>
      </c>
      <c r="G93" s="363" t="s">
        <v>2175</v>
      </c>
      <c r="H93" s="363" t="s">
        <v>2175</v>
      </c>
      <c r="I93" s="363" t="s">
        <v>2172</v>
      </c>
      <c r="J93" s="361">
        <v>1</v>
      </c>
      <c r="K93" s="362">
        <v>44743</v>
      </c>
      <c r="L93" s="362">
        <v>44926</v>
      </c>
      <c r="M93" s="382">
        <f t="shared" si="2"/>
        <v>26</v>
      </c>
      <c r="N93" s="359">
        <v>0.98</v>
      </c>
      <c r="O93" s="357" t="s">
        <v>2173</v>
      </c>
      <c r="P93" s="321">
        <f t="shared" si="1"/>
        <v>369</v>
      </c>
      <c r="Q93" s="308" t="s">
        <v>2306</v>
      </c>
      <c r="R93" s="357" t="s">
        <v>2173</v>
      </c>
      <c r="S93" s="321" t="s">
        <v>45</v>
      </c>
      <c r="T93" s="321" t="s">
        <v>2267</v>
      </c>
    </row>
    <row r="94" spans="1:20" ht="409.5" x14ac:dyDescent="0.35">
      <c r="A94" s="326">
        <v>84</v>
      </c>
      <c r="B94" s="368" t="s">
        <v>2176</v>
      </c>
      <c r="C94" s="367" t="s">
        <v>1846</v>
      </c>
      <c r="D94" s="381">
        <v>42022</v>
      </c>
      <c r="E94" s="363" t="s">
        <v>2158</v>
      </c>
      <c r="F94" s="360" t="s">
        <v>2159</v>
      </c>
      <c r="G94" s="363" t="s">
        <v>2395</v>
      </c>
      <c r="H94" s="363" t="s">
        <v>2396</v>
      </c>
      <c r="I94" s="363" t="s">
        <v>2172</v>
      </c>
      <c r="J94" s="361">
        <v>1</v>
      </c>
      <c r="K94" s="362">
        <v>44743</v>
      </c>
      <c r="L94" s="362">
        <v>44926</v>
      </c>
      <c r="M94" s="382">
        <f t="shared" si="2"/>
        <v>26</v>
      </c>
      <c r="N94" s="359">
        <v>0.98</v>
      </c>
      <c r="O94" s="357" t="s">
        <v>2173</v>
      </c>
      <c r="P94" s="321">
        <f t="shared" si="1"/>
        <v>369</v>
      </c>
      <c r="Q94" s="308" t="s">
        <v>2306</v>
      </c>
      <c r="R94" s="357" t="s">
        <v>2173</v>
      </c>
      <c r="S94" s="321" t="s">
        <v>45</v>
      </c>
      <c r="T94" s="321" t="s">
        <v>2267</v>
      </c>
    </row>
    <row r="95" spans="1:20" ht="409.5" x14ac:dyDescent="0.35">
      <c r="A95" s="320">
        <v>85</v>
      </c>
      <c r="B95" s="371" t="s">
        <v>879</v>
      </c>
      <c r="C95" s="367" t="s">
        <v>1846</v>
      </c>
      <c r="D95" s="381">
        <v>42022</v>
      </c>
      <c r="E95" s="363" t="s">
        <v>2158</v>
      </c>
      <c r="F95" s="360" t="s">
        <v>2159</v>
      </c>
      <c r="G95" s="363" t="s">
        <v>2397</v>
      </c>
      <c r="H95" s="363" t="s">
        <v>2397</v>
      </c>
      <c r="I95" s="363" t="s">
        <v>2172</v>
      </c>
      <c r="J95" s="361">
        <v>1</v>
      </c>
      <c r="K95" s="362">
        <v>44743</v>
      </c>
      <c r="L95" s="362">
        <v>44926</v>
      </c>
      <c r="M95" s="382">
        <f t="shared" si="2"/>
        <v>26</v>
      </c>
      <c r="N95" s="359">
        <v>0.98</v>
      </c>
      <c r="O95" s="357" t="s">
        <v>2173</v>
      </c>
      <c r="P95" s="321">
        <f t="shared" si="1"/>
        <v>369</v>
      </c>
      <c r="Q95" s="308" t="s">
        <v>2306</v>
      </c>
      <c r="R95" s="357" t="s">
        <v>2173</v>
      </c>
      <c r="S95" s="321" t="s">
        <v>45</v>
      </c>
      <c r="T95" s="321" t="s">
        <v>2267</v>
      </c>
    </row>
    <row r="96" spans="1:20" ht="409.5" x14ac:dyDescent="0.35">
      <c r="A96" s="326">
        <v>86</v>
      </c>
      <c r="B96" s="368" t="s">
        <v>880</v>
      </c>
      <c r="C96" s="367" t="s">
        <v>1846</v>
      </c>
      <c r="D96" s="381">
        <v>42022</v>
      </c>
      <c r="E96" s="363" t="s">
        <v>2158</v>
      </c>
      <c r="F96" s="360" t="s">
        <v>2159</v>
      </c>
      <c r="G96" s="360" t="s">
        <v>2177</v>
      </c>
      <c r="H96" s="360" t="s">
        <v>2177</v>
      </c>
      <c r="I96" s="363" t="s">
        <v>2172</v>
      </c>
      <c r="J96" s="361">
        <v>1</v>
      </c>
      <c r="K96" s="362">
        <v>44743</v>
      </c>
      <c r="L96" s="362">
        <v>44926</v>
      </c>
      <c r="M96" s="382">
        <f t="shared" si="2"/>
        <v>26</v>
      </c>
      <c r="N96" s="359">
        <v>0.98</v>
      </c>
      <c r="O96" s="357" t="s">
        <v>2173</v>
      </c>
      <c r="P96" s="321">
        <f t="shared" si="1"/>
        <v>369</v>
      </c>
      <c r="Q96" s="308" t="s">
        <v>2306</v>
      </c>
      <c r="R96" s="357" t="s">
        <v>2173</v>
      </c>
      <c r="S96" s="321" t="s">
        <v>45</v>
      </c>
      <c r="T96" s="321" t="s">
        <v>2267</v>
      </c>
    </row>
    <row r="97" spans="1:20" ht="409.5" x14ac:dyDescent="0.35">
      <c r="A97" s="326">
        <v>87</v>
      </c>
      <c r="B97" s="368" t="s">
        <v>881</v>
      </c>
      <c r="C97" s="367" t="s">
        <v>1846</v>
      </c>
      <c r="D97" s="381">
        <v>42022</v>
      </c>
      <c r="E97" s="363" t="s">
        <v>2158</v>
      </c>
      <c r="F97" s="360" t="s">
        <v>2159</v>
      </c>
      <c r="G97" s="363" t="s">
        <v>2178</v>
      </c>
      <c r="H97" s="363" t="s">
        <v>2178</v>
      </c>
      <c r="I97" s="363" t="s">
        <v>2172</v>
      </c>
      <c r="J97" s="361">
        <v>1</v>
      </c>
      <c r="K97" s="362">
        <v>44743</v>
      </c>
      <c r="L97" s="362">
        <v>44926</v>
      </c>
      <c r="M97" s="382">
        <f t="shared" si="2"/>
        <v>26</v>
      </c>
      <c r="N97" s="359">
        <v>0.98</v>
      </c>
      <c r="O97" s="357" t="s">
        <v>2173</v>
      </c>
      <c r="P97" s="321">
        <f t="shared" si="1"/>
        <v>369</v>
      </c>
      <c r="Q97" s="308" t="s">
        <v>2304</v>
      </c>
      <c r="R97" s="357" t="s">
        <v>2173</v>
      </c>
      <c r="S97" s="321" t="s">
        <v>45</v>
      </c>
      <c r="T97" s="321" t="s">
        <v>2267</v>
      </c>
    </row>
    <row r="98" spans="1:20" ht="409.5" x14ac:dyDescent="0.35">
      <c r="A98" s="320">
        <v>88</v>
      </c>
      <c r="B98" s="371" t="s">
        <v>882</v>
      </c>
      <c r="C98" s="367" t="s">
        <v>1846</v>
      </c>
      <c r="D98" s="381">
        <v>42022</v>
      </c>
      <c r="E98" s="363" t="s">
        <v>2158</v>
      </c>
      <c r="F98" s="360" t="s">
        <v>2159</v>
      </c>
      <c r="G98" s="363" t="s">
        <v>2398</v>
      </c>
      <c r="H98" s="363" t="s">
        <v>2398</v>
      </c>
      <c r="I98" s="363" t="s">
        <v>2172</v>
      </c>
      <c r="J98" s="361">
        <v>1</v>
      </c>
      <c r="K98" s="362">
        <v>44743</v>
      </c>
      <c r="L98" s="362">
        <v>44926</v>
      </c>
      <c r="M98" s="382">
        <f t="shared" si="2"/>
        <v>26</v>
      </c>
      <c r="N98" s="359">
        <v>0.98</v>
      </c>
      <c r="O98" s="357" t="s">
        <v>2173</v>
      </c>
      <c r="P98" s="321">
        <f t="shared" si="1"/>
        <v>369</v>
      </c>
      <c r="Q98" s="308" t="s">
        <v>2304</v>
      </c>
      <c r="R98" s="357" t="s">
        <v>2173</v>
      </c>
      <c r="S98" s="321" t="s">
        <v>45</v>
      </c>
      <c r="T98" s="321" t="s">
        <v>2267</v>
      </c>
    </row>
    <row r="99" spans="1:20" ht="409.5" x14ac:dyDescent="0.35">
      <c r="A99" s="326">
        <v>89</v>
      </c>
      <c r="B99" s="368" t="s">
        <v>883</v>
      </c>
      <c r="C99" s="367" t="s">
        <v>1846</v>
      </c>
      <c r="D99" s="381">
        <v>42022</v>
      </c>
      <c r="E99" s="363" t="s">
        <v>2158</v>
      </c>
      <c r="F99" s="360" t="s">
        <v>2159</v>
      </c>
      <c r="G99" s="363" t="s">
        <v>2179</v>
      </c>
      <c r="H99" s="363" t="s">
        <v>2180</v>
      </c>
      <c r="I99" s="363" t="s">
        <v>2172</v>
      </c>
      <c r="J99" s="361">
        <v>1</v>
      </c>
      <c r="K99" s="362">
        <v>44743</v>
      </c>
      <c r="L99" s="362">
        <v>44926</v>
      </c>
      <c r="M99" s="382">
        <f t="shared" si="2"/>
        <v>26</v>
      </c>
      <c r="N99" s="359">
        <v>0.98</v>
      </c>
      <c r="O99" s="357" t="s">
        <v>2173</v>
      </c>
      <c r="P99" s="321">
        <f t="shared" si="1"/>
        <v>369</v>
      </c>
      <c r="Q99" s="308" t="s">
        <v>2304</v>
      </c>
      <c r="R99" s="357" t="s">
        <v>2173</v>
      </c>
      <c r="S99" s="321" t="s">
        <v>45</v>
      </c>
      <c r="T99" s="321" t="s">
        <v>2267</v>
      </c>
    </row>
    <row r="100" spans="1:20" ht="315" x14ac:dyDescent="0.35">
      <c r="A100" s="326">
        <v>90</v>
      </c>
      <c r="B100" s="368" t="s">
        <v>884</v>
      </c>
      <c r="C100" s="367" t="s">
        <v>1846</v>
      </c>
      <c r="D100" s="379">
        <v>52022</v>
      </c>
      <c r="E100" s="357" t="s">
        <v>2181</v>
      </c>
      <c r="F100" s="357" t="s">
        <v>2182</v>
      </c>
      <c r="G100" s="357" t="s">
        <v>2183</v>
      </c>
      <c r="H100" s="357" t="s">
        <v>2183</v>
      </c>
      <c r="I100" s="357" t="s">
        <v>2184</v>
      </c>
      <c r="J100" s="357">
        <v>1</v>
      </c>
      <c r="K100" s="358">
        <v>44743</v>
      </c>
      <c r="L100" s="358">
        <v>44926</v>
      </c>
      <c r="M100" s="380">
        <f t="shared" si="2"/>
        <v>26</v>
      </c>
      <c r="N100" s="404">
        <v>0.11</v>
      </c>
      <c r="O100" s="402" t="s">
        <v>2185</v>
      </c>
      <c r="P100" s="321">
        <f t="shared" si="1"/>
        <v>382</v>
      </c>
      <c r="Q100" s="309" t="s">
        <v>2307</v>
      </c>
      <c r="R100" s="402" t="s">
        <v>2185</v>
      </c>
      <c r="S100" s="321"/>
      <c r="T100" s="321" t="s">
        <v>2570</v>
      </c>
    </row>
    <row r="101" spans="1:20" ht="409.5" x14ac:dyDescent="0.35">
      <c r="A101" s="320">
        <v>91</v>
      </c>
      <c r="B101" s="371" t="s">
        <v>885</v>
      </c>
      <c r="C101" s="367" t="s">
        <v>1846</v>
      </c>
      <c r="D101" s="381">
        <v>52022</v>
      </c>
      <c r="E101" s="363" t="s">
        <v>2181</v>
      </c>
      <c r="F101" s="360" t="s">
        <v>2182</v>
      </c>
      <c r="G101" s="363" t="s">
        <v>2399</v>
      </c>
      <c r="H101" s="363" t="s">
        <v>2399</v>
      </c>
      <c r="I101" s="363" t="s">
        <v>2184</v>
      </c>
      <c r="J101" s="363">
        <v>1</v>
      </c>
      <c r="K101" s="362">
        <v>44743</v>
      </c>
      <c r="L101" s="362">
        <v>44926</v>
      </c>
      <c r="M101" s="382">
        <f t="shared" si="2"/>
        <v>26</v>
      </c>
      <c r="N101" s="340">
        <v>0.98</v>
      </c>
      <c r="O101" s="417" t="s">
        <v>2562</v>
      </c>
      <c r="P101" s="321">
        <f t="shared" si="1"/>
        <v>243</v>
      </c>
      <c r="Q101" s="309" t="s">
        <v>2308</v>
      </c>
      <c r="R101" s="417" t="s">
        <v>2562</v>
      </c>
      <c r="S101" s="321" t="s">
        <v>45</v>
      </c>
      <c r="T101" s="402" t="s">
        <v>2565</v>
      </c>
    </row>
    <row r="102" spans="1:20" ht="409.5" x14ac:dyDescent="0.35">
      <c r="A102" s="326">
        <v>92</v>
      </c>
      <c r="B102" s="368" t="s">
        <v>886</v>
      </c>
      <c r="C102" s="367" t="s">
        <v>1846</v>
      </c>
      <c r="D102" s="381">
        <v>52022</v>
      </c>
      <c r="E102" s="363" t="s">
        <v>2181</v>
      </c>
      <c r="F102" s="360" t="s">
        <v>2182</v>
      </c>
      <c r="G102" s="363" t="s">
        <v>2186</v>
      </c>
      <c r="H102" s="363" t="s">
        <v>2187</v>
      </c>
      <c r="I102" s="363" t="s">
        <v>2184</v>
      </c>
      <c r="J102" s="363">
        <v>1</v>
      </c>
      <c r="K102" s="362">
        <v>44743</v>
      </c>
      <c r="L102" s="362">
        <v>44926</v>
      </c>
      <c r="M102" s="382">
        <f t="shared" si="2"/>
        <v>26</v>
      </c>
      <c r="N102" s="322">
        <v>0.98</v>
      </c>
      <c r="O102" s="322" t="s">
        <v>2096</v>
      </c>
      <c r="P102" s="321">
        <f t="shared" si="1"/>
        <v>180</v>
      </c>
      <c r="Q102" s="309" t="s">
        <v>2309</v>
      </c>
      <c r="R102" s="322" t="s">
        <v>2096</v>
      </c>
      <c r="S102" s="321" t="s">
        <v>45</v>
      </c>
      <c r="T102" s="321" t="s">
        <v>2267</v>
      </c>
    </row>
    <row r="103" spans="1:20" ht="409.5" x14ac:dyDescent="0.35">
      <c r="A103" s="326">
        <v>93</v>
      </c>
      <c r="B103" s="383" t="s">
        <v>887</v>
      </c>
      <c r="C103" s="367" t="s">
        <v>1846</v>
      </c>
      <c r="D103" s="384">
        <v>62022</v>
      </c>
      <c r="E103" s="364" t="s">
        <v>2188</v>
      </c>
      <c r="F103" s="364" t="s">
        <v>2189</v>
      </c>
      <c r="G103" s="364" t="s">
        <v>2190</v>
      </c>
      <c r="H103" s="364" t="s">
        <v>2190</v>
      </c>
      <c r="I103" s="364" t="s">
        <v>2184</v>
      </c>
      <c r="J103" s="364">
        <v>1</v>
      </c>
      <c r="K103" s="365">
        <v>44743</v>
      </c>
      <c r="L103" s="365">
        <v>45107</v>
      </c>
      <c r="M103" s="385">
        <f t="shared" si="2"/>
        <v>-1</v>
      </c>
      <c r="N103" s="322">
        <v>0.7</v>
      </c>
      <c r="O103" s="386" t="s">
        <v>2538</v>
      </c>
      <c r="P103" s="321">
        <f t="shared" si="1"/>
        <v>355</v>
      </c>
      <c r="Q103" s="309" t="s">
        <v>2310</v>
      </c>
      <c r="R103" s="386" t="s">
        <v>2538</v>
      </c>
      <c r="S103" s="321" t="s">
        <v>45</v>
      </c>
      <c r="T103" s="309" t="s">
        <v>2539</v>
      </c>
    </row>
    <row r="104" spans="1:20" ht="399" x14ac:dyDescent="0.35">
      <c r="A104" s="320">
        <v>94</v>
      </c>
      <c r="B104" s="371" t="s">
        <v>888</v>
      </c>
      <c r="C104" s="367" t="s">
        <v>1846</v>
      </c>
      <c r="D104" s="381">
        <v>62022</v>
      </c>
      <c r="E104" s="363" t="s">
        <v>2188</v>
      </c>
      <c r="F104" s="360" t="s">
        <v>2189</v>
      </c>
      <c r="G104" s="363" t="s">
        <v>2191</v>
      </c>
      <c r="H104" s="363" t="s">
        <v>2192</v>
      </c>
      <c r="I104" s="363" t="s">
        <v>2193</v>
      </c>
      <c r="J104" s="363">
        <v>1</v>
      </c>
      <c r="K104" s="362">
        <v>44743</v>
      </c>
      <c r="L104" s="362">
        <v>44926</v>
      </c>
      <c r="M104" s="382">
        <f t="shared" si="2"/>
        <v>26</v>
      </c>
      <c r="N104" s="325">
        <v>0.98</v>
      </c>
      <c r="O104" s="386" t="s">
        <v>2194</v>
      </c>
      <c r="P104" s="321">
        <f t="shared" si="1"/>
        <v>333</v>
      </c>
      <c r="Q104" s="309" t="s">
        <v>2310</v>
      </c>
      <c r="R104" s="386" t="s">
        <v>2194</v>
      </c>
      <c r="S104" s="321" t="s">
        <v>45</v>
      </c>
      <c r="T104" s="321" t="s">
        <v>2267</v>
      </c>
    </row>
    <row r="105" spans="1:20" ht="409.5" x14ac:dyDescent="0.35">
      <c r="A105" s="326">
        <v>95</v>
      </c>
      <c r="B105" s="383" t="s">
        <v>890</v>
      </c>
      <c r="C105" s="367" t="s">
        <v>1846</v>
      </c>
      <c r="D105" s="384">
        <v>62022</v>
      </c>
      <c r="E105" s="364" t="s">
        <v>2188</v>
      </c>
      <c r="F105" s="364" t="s">
        <v>2189</v>
      </c>
      <c r="G105" s="364" t="s">
        <v>2195</v>
      </c>
      <c r="H105" s="364" t="s">
        <v>2195</v>
      </c>
      <c r="I105" s="364" t="s">
        <v>2184</v>
      </c>
      <c r="J105" s="364">
        <v>1</v>
      </c>
      <c r="K105" s="365">
        <v>44743</v>
      </c>
      <c r="L105" s="365">
        <v>44926</v>
      </c>
      <c r="M105" s="385">
        <f t="shared" si="2"/>
        <v>26</v>
      </c>
      <c r="N105" s="340">
        <v>0.1</v>
      </c>
      <c r="O105" s="418" t="s">
        <v>2563</v>
      </c>
      <c r="P105" s="321">
        <f t="shared" si="1"/>
        <v>335</v>
      </c>
      <c r="Q105" s="309" t="s">
        <v>2311</v>
      </c>
      <c r="R105" s="418" t="s">
        <v>2563</v>
      </c>
      <c r="S105" s="321" t="s">
        <v>45</v>
      </c>
      <c r="T105" s="309" t="s">
        <v>2564</v>
      </c>
    </row>
    <row r="106" spans="1:20" ht="409.5" x14ac:dyDescent="0.35">
      <c r="A106" s="326">
        <v>96</v>
      </c>
      <c r="B106" s="371" t="s">
        <v>891</v>
      </c>
      <c r="C106" s="367" t="s">
        <v>1846</v>
      </c>
      <c r="D106" s="381">
        <v>72022</v>
      </c>
      <c r="E106" s="363" t="s">
        <v>2196</v>
      </c>
      <c r="F106" s="360" t="s">
        <v>2197</v>
      </c>
      <c r="G106" s="363" t="s">
        <v>2198</v>
      </c>
      <c r="H106" s="363" t="s">
        <v>2198</v>
      </c>
      <c r="I106" s="363" t="s">
        <v>2199</v>
      </c>
      <c r="J106" s="363">
        <v>1</v>
      </c>
      <c r="K106" s="362">
        <v>44743</v>
      </c>
      <c r="L106" s="362">
        <v>44803</v>
      </c>
      <c r="M106" s="382">
        <f t="shared" si="2"/>
        <v>9</v>
      </c>
      <c r="N106" s="340">
        <v>0.98</v>
      </c>
      <c r="O106" s="357" t="s">
        <v>2393</v>
      </c>
      <c r="P106" s="321">
        <f t="shared" si="1"/>
        <v>382</v>
      </c>
      <c r="Q106" s="308" t="s">
        <v>2312</v>
      </c>
      <c r="R106" s="357" t="s">
        <v>2393</v>
      </c>
      <c r="S106" s="321" t="s">
        <v>45</v>
      </c>
      <c r="T106" s="321" t="s">
        <v>2267</v>
      </c>
    </row>
    <row r="107" spans="1:20" ht="409.5" x14ac:dyDescent="0.35">
      <c r="A107" s="320">
        <v>97</v>
      </c>
      <c r="B107" s="368" t="s">
        <v>892</v>
      </c>
      <c r="C107" s="367" t="s">
        <v>1846</v>
      </c>
      <c r="D107" s="381">
        <v>72022</v>
      </c>
      <c r="E107" s="363" t="s">
        <v>2196</v>
      </c>
      <c r="F107" s="360" t="s">
        <v>2197</v>
      </c>
      <c r="G107" s="363" t="s">
        <v>2200</v>
      </c>
      <c r="H107" s="363" t="s">
        <v>2200</v>
      </c>
      <c r="I107" s="363" t="s">
        <v>2201</v>
      </c>
      <c r="J107" s="363">
        <v>1</v>
      </c>
      <c r="K107" s="362">
        <v>44743</v>
      </c>
      <c r="L107" s="358">
        <v>45016</v>
      </c>
      <c r="M107" s="387">
        <f>WEEKNUM(L107,1)+WEEKNUM(K107,1)</f>
        <v>40</v>
      </c>
      <c r="N107" s="340">
        <v>1</v>
      </c>
      <c r="O107" s="386" t="s">
        <v>2537</v>
      </c>
      <c r="P107" s="321">
        <f t="shared" si="1"/>
        <v>257</v>
      </c>
      <c r="Q107" s="309" t="s">
        <v>2313</v>
      </c>
      <c r="R107" s="386" t="s">
        <v>2537</v>
      </c>
      <c r="S107" s="321" t="s">
        <v>45</v>
      </c>
      <c r="T107" s="309" t="s">
        <v>2540</v>
      </c>
    </row>
    <row r="108" spans="1:20" ht="409.5" x14ac:dyDescent="0.35">
      <c r="A108" s="326">
        <v>98</v>
      </c>
      <c r="B108" s="371" t="s">
        <v>894</v>
      </c>
      <c r="C108" s="367" t="s">
        <v>1846</v>
      </c>
      <c r="D108" s="381">
        <v>82022</v>
      </c>
      <c r="E108" s="363" t="s">
        <v>2202</v>
      </c>
      <c r="F108" s="360" t="s">
        <v>2203</v>
      </c>
      <c r="G108" s="363" t="s">
        <v>2204</v>
      </c>
      <c r="H108" s="363" t="s">
        <v>2400</v>
      </c>
      <c r="I108" s="363" t="s">
        <v>2205</v>
      </c>
      <c r="J108" s="363">
        <v>1</v>
      </c>
      <c r="K108" s="362">
        <v>44743</v>
      </c>
      <c r="L108" s="362">
        <v>44926</v>
      </c>
      <c r="M108" s="382">
        <f t="shared" si="2"/>
        <v>26</v>
      </c>
      <c r="N108" s="359">
        <v>0.11</v>
      </c>
      <c r="O108" s="321" t="s">
        <v>2206</v>
      </c>
      <c r="P108" s="321">
        <f t="shared" si="1"/>
        <v>384</v>
      </c>
      <c r="Q108" s="308" t="s">
        <v>2314</v>
      </c>
      <c r="R108" s="321" t="s">
        <v>2206</v>
      </c>
      <c r="S108" s="321" t="s">
        <v>45</v>
      </c>
      <c r="T108" s="321" t="s">
        <v>2570</v>
      </c>
    </row>
    <row r="109" spans="1:20" ht="409.5" x14ac:dyDescent="0.35">
      <c r="A109" s="326">
        <v>99</v>
      </c>
      <c r="B109" s="368" t="s">
        <v>896</v>
      </c>
      <c r="C109" s="367" t="s">
        <v>1846</v>
      </c>
      <c r="D109" s="381">
        <v>82022</v>
      </c>
      <c r="E109" s="363" t="s">
        <v>2202</v>
      </c>
      <c r="F109" s="360" t="s">
        <v>2203</v>
      </c>
      <c r="G109" s="363" t="s">
        <v>2207</v>
      </c>
      <c r="H109" s="363" t="s">
        <v>2207</v>
      </c>
      <c r="I109" s="363" t="s">
        <v>2208</v>
      </c>
      <c r="J109" s="363">
        <v>1</v>
      </c>
      <c r="K109" s="362">
        <v>44743</v>
      </c>
      <c r="L109" s="362">
        <v>44803</v>
      </c>
      <c r="M109" s="382">
        <f t="shared" si="2"/>
        <v>9</v>
      </c>
      <c r="N109" s="340">
        <v>0.98</v>
      </c>
      <c r="O109" s="357" t="s">
        <v>2209</v>
      </c>
      <c r="P109" s="321">
        <f t="shared" si="1"/>
        <v>389</v>
      </c>
      <c r="Q109" s="308" t="s">
        <v>2315</v>
      </c>
      <c r="R109" s="357" t="s">
        <v>2209</v>
      </c>
      <c r="S109" s="321" t="s">
        <v>45</v>
      </c>
      <c r="T109" s="308" t="s">
        <v>2556</v>
      </c>
    </row>
    <row r="110" spans="1:20" ht="409.5" x14ac:dyDescent="0.35">
      <c r="A110" s="320">
        <v>100</v>
      </c>
      <c r="B110" s="368" t="s">
        <v>898</v>
      </c>
      <c r="C110" s="367" t="s">
        <v>1846</v>
      </c>
      <c r="D110" s="381">
        <v>92022</v>
      </c>
      <c r="E110" s="363" t="s">
        <v>2210</v>
      </c>
      <c r="F110" s="360" t="s">
        <v>2211</v>
      </c>
      <c r="G110" s="363" t="s">
        <v>2401</v>
      </c>
      <c r="H110" s="363" t="s">
        <v>2401</v>
      </c>
      <c r="I110" s="363" t="s">
        <v>2212</v>
      </c>
      <c r="J110" s="363">
        <v>1</v>
      </c>
      <c r="K110" s="362">
        <v>44743</v>
      </c>
      <c r="L110" s="362">
        <v>44926</v>
      </c>
      <c r="M110" s="382">
        <f t="shared" si="2"/>
        <v>26</v>
      </c>
      <c r="N110" s="401">
        <v>0.98</v>
      </c>
      <c r="O110" s="405" t="s">
        <v>2209</v>
      </c>
      <c r="P110" s="321">
        <f t="shared" si="1"/>
        <v>389</v>
      </c>
      <c r="Q110" s="308" t="s">
        <v>2316</v>
      </c>
      <c r="R110" s="405" t="s">
        <v>2209</v>
      </c>
      <c r="S110" s="321" t="s">
        <v>45</v>
      </c>
      <c r="T110" s="321" t="s">
        <v>2267</v>
      </c>
    </row>
    <row r="111" spans="1:20" ht="357" x14ac:dyDescent="0.35">
      <c r="A111" s="326">
        <v>101</v>
      </c>
      <c r="B111" s="371" t="s">
        <v>900</v>
      </c>
      <c r="C111" s="367" t="s">
        <v>1846</v>
      </c>
      <c r="D111" s="406">
        <v>112022</v>
      </c>
      <c r="E111" s="363" t="s">
        <v>2213</v>
      </c>
      <c r="F111" s="360" t="s">
        <v>2214</v>
      </c>
      <c r="G111" s="363" t="s">
        <v>2215</v>
      </c>
      <c r="H111" s="363" t="s">
        <v>2215</v>
      </c>
      <c r="I111" s="363" t="s">
        <v>2216</v>
      </c>
      <c r="J111" s="363">
        <v>1</v>
      </c>
      <c r="K111" s="362">
        <v>44743</v>
      </c>
      <c r="L111" s="362">
        <v>44926</v>
      </c>
      <c r="M111" s="382">
        <f t="shared" si="2"/>
        <v>26</v>
      </c>
      <c r="N111" s="404">
        <v>0.98</v>
      </c>
      <c r="O111" s="405" t="s">
        <v>2217</v>
      </c>
      <c r="P111" s="321">
        <f t="shared" si="1"/>
        <v>208</v>
      </c>
      <c r="Q111" s="308" t="s">
        <v>2303</v>
      </c>
      <c r="R111" s="405" t="s">
        <v>2217</v>
      </c>
      <c r="S111" s="321" t="s">
        <v>45</v>
      </c>
      <c r="T111" s="308" t="s">
        <v>2552</v>
      </c>
    </row>
    <row r="112" spans="1:20" ht="357" x14ac:dyDescent="0.35">
      <c r="A112" s="326">
        <v>102</v>
      </c>
      <c r="B112" s="368" t="s">
        <v>901</v>
      </c>
      <c r="C112" s="367" t="s">
        <v>1846</v>
      </c>
      <c r="D112" s="403">
        <v>112022</v>
      </c>
      <c r="E112" s="357" t="s">
        <v>2213</v>
      </c>
      <c r="F112" s="357" t="s">
        <v>2214</v>
      </c>
      <c r="G112" s="357" t="s">
        <v>2218</v>
      </c>
      <c r="H112" s="357" t="s">
        <v>2218</v>
      </c>
      <c r="I112" s="357" t="s">
        <v>2219</v>
      </c>
      <c r="J112" s="340">
        <v>1</v>
      </c>
      <c r="K112" s="358">
        <v>44743</v>
      </c>
      <c r="L112" s="358">
        <v>44926</v>
      </c>
      <c r="M112" s="380">
        <f>WEEKNUM(L112,1)-WEEKNUM(K112,1)</f>
        <v>26</v>
      </c>
      <c r="N112" s="359">
        <v>0.5</v>
      </c>
      <c r="O112" s="357" t="s">
        <v>2220</v>
      </c>
      <c r="P112" s="321">
        <f t="shared" si="1"/>
        <v>300</v>
      </c>
      <c r="Q112" s="308" t="s">
        <v>2303</v>
      </c>
      <c r="R112" s="357" t="s">
        <v>2220</v>
      </c>
      <c r="S112" s="321" t="s">
        <v>45</v>
      </c>
      <c r="T112" s="321" t="s">
        <v>2570</v>
      </c>
    </row>
    <row r="113" spans="1:20" ht="357" x14ac:dyDescent="0.35">
      <c r="A113" s="320">
        <v>103</v>
      </c>
      <c r="B113" s="368" t="s">
        <v>902</v>
      </c>
      <c r="C113" s="367" t="s">
        <v>1846</v>
      </c>
      <c r="D113" s="406">
        <v>112022</v>
      </c>
      <c r="E113" s="363" t="s">
        <v>2213</v>
      </c>
      <c r="F113" s="360" t="s">
        <v>2214</v>
      </c>
      <c r="G113" s="363" t="s">
        <v>2402</v>
      </c>
      <c r="H113" s="363" t="s">
        <v>2403</v>
      </c>
      <c r="I113" s="363" t="s">
        <v>2221</v>
      </c>
      <c r="J113" s="361">
        <v>1</v>
      </c>
      <c r="K113" s="362">
        <v>44743</v>
      </c>
      <c r="L113" s="362">
        <v>44926</v>
      </c>
      <c r="M113" s="382">
        <f>WEEKNUM(L113,1)-WEEKNUM(K113,1)</f>
        <v>26</v>
      </c>
      <c r="N113" s="404">
        <v>0.98</v>
      </c>
      <c r="O113" s="405" t="s">
        <v>2222</v>
      </c>
      <c r="P113" s="321">
        <f t="shared" si="1"/>
        <v>157</v>
      </c>
      <c r="Q113" s="308" t="s">
        <v>2303</v>
      </c>
      <c r="R113" s="405" t="s">
        <v>2222</v>
      </c>
      <c r="S113" s="321" t="s">
        <v>45</v>
      </c>
      <c r="T113" s="321" t="s">
        <v>2267</v>
      </c>
    </row>
    <row r="114" spans="1:20" ht="357" x14ac:dyDescent="0.35">
      <c r="A114" s="326">
        <v>104</v>
      </c>
      <c r="B114" s="371" t="s">
        <v>903</v>
      </c>
      <c r="C114" s="367" t="s">
        <v>1846</v>
      </c>
      <c r="D114" s="403">
        <v>112022</v>
      </c>
      <c r="E114" s="357" t="s">
        <v>2213</v>
      </c>
      <c r="F114" s="357" t="s">
        <v>2214</v>
      </c>
      <c r="G114" s="357" t="s">
        <v>2223</v>
      </c>
      <c r="H114" s="357" t="s">
        <v>2223</v>
      </c>
      <c r="I114" s="357" t="s">
        <v>2184</v>
      </c>
      <c r="J114" s="357">
        <v>1</v>
      </c>
      <c r="K114" s="358">
        <v>44743</v>
      </c>
      <c r="L114" s="358">
        <v>44926</v>
      </c>
      <c r="M114" s="380">
        <f>WEEKNUM(L114,1)-WEEKNUM(K114,1)</f>
        <v>26</v>
      </c>
      <c r="N114" s="359">
        <v>0.2</v>
      </c>
      <c r="O114" s="357" t="s">
        <v>2224</v>
      </c>
      <c r="P114" s="321">
        <f t="shared" si="1"/>
        <v>353</v>
      </c>
      <c r="Q114" s="308" t="s">
        <v>2317</v>
      </c>
      <c r="R114" s="357" t="s">
        <v>2224</v>
      </c>
      <c r="S114" s="321" t="s">
        <v>45</v>
      </c>
      <c r="T114" s="308" t="s">
        <v>2553</v>
      </c>
    </row>
    <row r="115" spans="1:20" ht="357" x14ac:dyDescent="0.35">
      <c r="A115" s="326">
        <v>105</v>
      </c>
      <c r="B115" s="368" t="s">
        <v>904</v>
      </c>
      <c r="C115" s="407" t="s">
        <v>1846</v>
      </c>
      <c r="D115" s="406">
        <v>112022</v>
      </c>
      <c r="E115" s="363" t="s">
        <v>2213</v>
      </c>
      <c r="F115" s="360" t="s">
        <v>2214</v>
      </c>
      <c r="G115" s="363" t="s">
        <v>2225</v>
      </c>
      <c r="H115" s="363" t="s">
        <v>2225</v>
      </c>
      <c r="I115" s="363" t="s">
        <v>2226</v>
      </c>
      <c r="J115" s="361">
        <v>1</v>
      </c>
      <c r="K115" s="362">
        <v>44743</v>
      </c>
      <c r="L115" s="362">
        <v>44926</v>
      </c>
      <c r="M115" s="382">
        <f>WEEKNUM(L115,1)-WEEKNUM(K115,1)</f>
        <v>26</v>
      </c>
      <c r="N115" s="404">
        <v>0.98</v>
      </c>
      <c r="O115" s="405" t="s">
        <v>2227</v>
      </c>
      <c r="P115" s="321">
        <f t="shared" si="1"/>
        <v>251</v>
      </c>
      <c r="Q115" s="308" t="s">
        <v>2303</v>
      </c>
      <c r="R115" s="405" t="s">
        <v>2227</v>
      </c>
      <c r="S115" s="321" t="s">
        <v>45</v>
      </c>
      <c r="T115" s="321" t="s">
        <v>2267</v>
      </c>
    </row>
    <row r="116" spans="1:20" ht="409.5" x14ac:dyDescent="0.35">
      <c r="A116" s="320">
        <v>106</v>
      </c>
      <c r="B116" s="368" t="s">
        <v>905</v>
      </c>
      <c r="C116" s="407" t="s">
        <v>1846</v>
      </c>
      <c r="D116" s="381">
        <v>122022</v>
      </c>
      <c r="E116" s="363" t="s">
        <v>2228</v>
      </c>
      <c r="F116" s="360" t="s">
        <v>2229</v>
      </c>
      <c r="G116" s="363" t="s">
        <v>2230</v>
      </c>
      <c r="H116" s="363" t="s">
        <v>2230</v>
      </c>
      <c r="I116" s="363" t="s">
        <v>2231</v>
      </c>
      <c r="J116" s="361">
        <v>1</v>
      </c>
      <c r="K116" s="362">
        <v>44743</v>
      </c>
      <c r="L116" s="362">
        <v>44957</v>
      </c>
      <c r="M116" s="382">
        <f>WEEKNUM(K116,1)+WEEKNUM(L116,1)</f>
        <v>32</v>
      </c>
      <c r="N116" s="359">
        <v>0.98</v>
      </c>
      <c r="O116" s="386" t="s">
        <v>2232</v>
      </c>
      <c r="P116" s="321">
        <f t="shared" si="1"/>
        <v>361</v>
      </c>
      <c r="Q116" s="309" t="s">
        <v>2318</v>
      </c>
      <c r="R116" s="386" t="s">
        <v>2232</v>
      </c>
      <c r="S116" s="419" t="s">
        <v>45</v>
      </c>
      <c r="T116" s="845" t="s">
        <v>2319</v>
      </c>
    </row>
    <row r="117" spans="1:20" ht="409.5" x14ac:dyDescent="0.35">
      <c r="A117" s="326">
        <v>107</v>
      </c>
      <c r="B117" s="371" t="s">
        <v>1511</v>
      </c>
      <c r="C117" s="388" t="s">
        <v>23</v>
      </c>
      <c r="D117" s="310">
        <v>12023</v>
      </c>
      <c r="E117" s="310" t="s">
        <v>2320</v>
      </c>
      <c r="F117" s="310" t="s">
        <v>2321</v>
      </c>
      <c r="G117" s="310" t="s">
        <v>2322</v>
      </c>
      <c r="H117" s="310" t="s">
        <v>2323</v>
      </c>
      <c r="I117" s="310" t="s">
        <v>2324</v>
      </c>
      <c r="J117" s="311">
        <v>1</v>
      </c>
      <c r="K117" s="312">
        <v>45107</v>
      </c>
      <c r="L117" s="312">
        <v>45260</v>
      </c>
      <c r="M117" s="311">
        <f>WEEKNUM(L117,1)-WEEKNUM(K117,1)</f>
        <v>22</v>
      </c>
      <c r="N117" s="321"/>
      <c r="O117" s="321"/>
      <c r="P117" s="321">
        <f t="shared" si="1"/>
        <v>0</v>
      </c>
      <c r="Q117" s="321" t="s">
        <v>2405</v>
      </c>
      <c r="R117" s="321" t="s">
        <v>2571</v>
      </c>
      <c r="S117" s="321" t="s">
        <v>1633</v>
      </c>
      <c r="T117" s="321" t="s">
        <v>2573</v>
      </c>
    </row>
    <row r="118" spans="1:20" ht="409.5" x14ac:dyDescent="0.35">
      <c r="A118" s="326">
        <v>108</v>
      </c>
      <c r="B118" s="368" t="s">
        <v>1512</v>
      </c>
      <c r="C118" s="388" t="s">
        <v>23</v>
      </c>
      <c r="D118" s="310">
        <v>12023</v>
      </c>
      <c r="E118" s="310" t="s">
        <v>2320</v>
      </c>
      <c r="F118" s="310" t="s">
        <v>2321</v>
      </c>
      <c r="G118" s="310" t="s">
        <v>2322</v>
      </c>
      <c r="H118" s="310" t="s">
        <v>2325</v>
      </c>
      <c r="I118" s="310" t="s">
        <v>2326</v>
      </c>
      <c r="J118" s="311">
        <v>1</v>
      </c>
      <c r="K118" s="312">
        <v>45107</v>
      </c>
      <c r="L118" s="312">
        <v>45107</v>
      </c>
      <c r="M118" s="311">
        <f>WEEKNUM(L118,1)-WEEKNUM(K118,1)</f>
        <v>0</v>
      </c>
      <c r="N118" s="321"/>
      <c r="O118" s="321"/>
      <c r="P118" s="321">
        <f t="shared" si="1"/>
        <v>0</v>
      </c>
      <c r="Q118" s="321" t="s">
        <v>2405</v>
      </c>
      <c r="R118" s="321" t="s">
        <v>2571</v>
      </c>
      <c r="S118" s="321" t="s">
        <v>1633</v>
      </c>
      <c r="T118" s="321" t="s">
        <v>2573</v>
      </c>
    </row>
    <row r="119" spans="1:20" ht="273" x14ac:dyDescent="0.35">
      <c r="A119" s="320">
        <v>109</v>
      </c>
      <c r="B119" s="368" t="s">
        <v>1513</v>
      </c>
      <c r="C119" s="388" t="s">
        <v>23</v>
      </c>
      <c r="D119" s="310">
        <v>22023</v>
      </c>
      <c r="E119" s="310" t="s">
        <v>2327</v>
      </c>
      <c r="F119" s="310" t="s">
        <v>2328</v>
      </c>
      <c r="G119" s="310" t="s">
        <v>2329</v>
      </c>
      <c r="H119" s="310" t="s">
        <v>2330</v>
      </c>
      <c r="I119" s="310" t="s">
        <v>2331</v>
      </c>
      <c r="J119" s="311">
        <v>1</v>
      </c>
      <c r="K119" s="312">
        <v>45107</v>
      </c>
      <c r="L119" s="312">
        <v>45260</v>
      </c>
      <c r="M119" s="311">
        <f t="shared" ref="M119:M128" si="3">WEEKNUM(L119,1)-WEEKNUM(K119,1)</f>
        <v>22</v>
      </c>
      <c r="N119" s="321"/>
      <c r="O119" s="321"/>
      <c r="P119" s="321">
        <f t="shared" si="1"/>
        <v>0</v>
      </c>
      <c r="Q119" s="321" t="s">
        <v>2405</v>
      </c>
      <c r="R119" s="321" t="s">
        <v>2571</v>
      </c>
      <c r="S119" s="321" t="s">
        <v>1633</v>
      </c>
      <c r="T119" s="321" t="s">
        <v>2573</v>
      </c>
    </row>
    <row r="120" spans="1:20" ht="315" x14ac:dyDescent="0.35">
      <c r="A120" s="326">
        <v>110</v>
      </c>
      <c r="B120" s="371" t="s">
        <v>1514</v>
      </c>
      <c r="C120" s="388" t="s">
        <v>23</v>
      </c>
      <c r="D120" s="310">
        <v>32023</v>
      </c>
      <c r="E120" s="310" t="s">
        <v>2332</v>
      </c>
      <c r="F120" s="310" t="s">
        <v>2333</v>
      </c>
      <c r="G120" s="310" t="s">
        <v>2334</v>
      </c>
      <c r="H120" s="310" t="s">
        <v>2404</v>
      </c>
      <c r="I120" s="310" t="s">
        <v>2335</v>
      </c>
      <c r="J120" s="310">
        <v>1</v>
      </c>
      <c r="K120" s="312">
        <v>45107</v>
      </c>
      <c r="L120" s="312">
        <v>45275</v>
      </c>
      <c r="M120" s="310">
        <f>WEEKNUM(L120,1)-WEEKNUM(K120,1)</f>
        <v>24</v>
      </c>
      <c r="N120" s="321"/>
      <c r="O120" s="321"/>
      <c r="P120" s="321">
        <f t="shared" si="1"/>
        <v>0</v>
      </c>
      <c r="Q120" s="321" t="s">
        <v>2405</v>
      </c>
      <c r="R120" s="321" t="s">
        <v>2571</v>
      </c>
      <c r="S120" s="321" t="s">
        <v>1633</v>
      </c>
      <c r="T120" s="321" t="s">
        <v>2573</v>
      </c>
    </row>
    <row r="121" spans="1:20" ht="315" x14ac:dyDescent="0.35">
      <c r="A121" s="326">
        <v>111</v>
      </c>
      <c r="B121" s="368" t="s">
        <v>1515</v>
      </c>
      <c r="C121" s="388" t="s">
        <v>23</v>
      </c>
      <c r="D121" s="310">
        <v>32023</v>
      </c>
      <c r="E121" s="310" t="s">
        <v>2332</v>
      </c>
      <c r="F121" s="310" t="s">
        <v>2333</v>
      </c>
      <c r="G121" s="310" t="s">
        <v>2334</v>
      </c>
      <c r="H121" s="310" t="s">
        <v>2336</v>
      </c>
      <c r="I121" s="310" t="s">
        <v>2337</v>
      </c>
      <c r="J121" s="310">
        <v>1</v>
      </c>
      <c r="K121" s="312">
        <v>45108</v>
      </c>
      <c r="L121" s="313">
        <v>45199</v>
      </c>
      <c r="M121" s="310">
        <f>WEEKNUM(L121,1)-WEEKNUM(K121,1)</f>
        <v>13</v>
      </c>
      <c r="N121" s="321"/>
      <c r="O121" s="321"/>
      <c r="P121" s="321">
        <f t="shared" si="1"/>
        <v>0</v>
      </c>
      <c r="Q121" s="321" t="s">
        <v>2405</v>
      </c>
      <c r="R121" s="321" t="s">
        <v>2571</v>
      </c>
      <c r="S121" s="321" t="s">
        <v>1633</v>
      </c>
      <c r="T121" s="321" t="s">
        <v>2573</v>
      </c>
    </row>
    <row r="122" spans="1:20" ht="315" x14ac:dyDescent="0.35">
      <c r="A122" s="320">
        <v>112</v>
      </c>
      <c r="B122" s="368" t="s">
        <v>1516</v>
      </c>
      <c r="C122" s="388" t="s">
        <v>23</v>
      </c>
      <c r="D122" s="310">
        <v>32023</v>
      </c>
      <c r="E122" s="310" t="s">
        <v>2332</v>
      </c>
      <c r="F122" s="310" t="s">
        <v>2333</v>
      </c>
      <c r="G122" s="310" t="s">
        <v>2334</v>
      </c>
      <c r="H122" s="310" t="s">
        <v>2338</v>
      </c>
      <c r="I122" s="310" t="s">
        <v>2339</v>
      </c>
      <c r="J122" s="310">
        <v>1</v>
      </c>
      <c r="K122" s="312">
        <v>45200</v>
      </c>
      <c r="L122" s="313">
        <v>45380</v>
      </c>
      <c r="M122" s="310">
        <f>WEEKNUM(L122,1)-WEEKNUM(K122,1)</f>
        <v>-27</v>
      </c>
      <c r="N122" s="321"/>
      <c r="O122" s="321"/>
      <c r="P122" s="321">
        <f t="shared" si="1"/>
        <v>0</v>
      </c>
      <c r="Q122" s="321" t="s">
        <v>2405</v>
      </c>
      <c r="R122" s="321" t="s">
        <v>2571</v>
      </c>
      <c r="S122" s="321" t="s">
        <v>1633</v>
      </c>
      <c r="T122" s="321" t="s">
        <v>2574</v>
      </c>
    </row>
    <row r="123" spans="1:20" ht="399" x14ac:dyDescent="0.35">
      <c r="A123" s="326">
        <v>113</v>
      </c>
      <c r="B123" s="371" t="s">
        <v>1517</v>
      </c>
      <c r="C123" s="388" t="s">
        <v>23</v>
      </c>
      <c r="D123" s="310">
        <v>42023</v>
      </c>
      <c r="E123" s="310" t="s">
        <v>2340</v>
      </c>
      <c r="F123" s="310" t="s">
        <v>2341</v>
      </c>
      <c r="G123" s="310" t="s">
        <v>2342</v>
      </c>
      <c r="H123" s="306" t="s">
        <v>2343</v>
      </c>
      <c r="I123" s="311" t="s">
        <v>2344</v>
      </c>
      <c r="J123" s="311">
        <v>4</v>
      </c>
      <c r="K123" s="312">
        <v>45128</v>
      </c>
      <c r="L123" s="314">
        <v>45260</v>
      </c>
      <c r="M123" s="311">
        <v>20</v>
      </c>
      <c r="N123" s="321"/>
      <c r="O123" s="321"/>
      <c r="P123" s="321">
        <f t="shared" si="1"/>
        <v>0</v>
      </c>
      <c r="Q123" s="321" t="s">
        <v>90</v>
      </c>
      <c r="R123" s="321" t="s">
        <v>2571</v>
      </c>
      <c r="S123" s="321" t="s">
        <v>1633</v>
      </c>
      <c r="T123" s="321" t="s">
        <v>2573</v>
      </c>
    </row>
    <row r="124" spans="1:20" ht="357" x14ac:dyDescent="0.35">
      <c r="A124" s="326">
        <v>114</v>
      </c>
      <c r="B124" s="368" t="s">
        <v>1518</v>
      </c>
      <c r="C124" s="388" t="s">
        <v>23</v>
      </c>
      <c r="D124" s="310">
        <v>42023</v>
      </c>
      <c r="E124" s="310" t="s">
        <v>2340</v>
      </c>
      <c r="F124" s="310" t="s">
        <v>2341</v>
      </c>
      <c r="G124" s="310" t="s">
        <v>2342</v>
      </c>
      <c r="H124" s="306" t="s">
        <v>2345</v>
      </c>
      <c r="I124" s="310" t="s">
        <v>2346</v>
      </c>
      <c r="J124" s="311">
        <v>1</v>
      </c>
      <c r="K124" s="312">
        <v>45128</v>
      </c>
      <c r="L124" s="314">
        <v>45260</v>
      </c>
      <c r="M124" s="311">
        <v>20</v>
      </c>
      <c r="N124" s="321"/>
      <c r="O124" s="321"/>
      <c r="P124" s="321">
        <f t="shared" si="1"/>
        <v>0</v>
      </c>
      <c r="Q124" s="321" t="s">
        <v>90</v>
      </c>
      <c r="R124" s="321" t="s">
        <v>2571</v>
      </c>
      <c r="S124" s="321" t="s">
        <v>1633</v>
      </c>
      <c r="T124" s="321" t="s">
        <v>2573</v>
      </c>
    </row>
    <row r="125" spans="1:20" ht="357" x14ac:dyDescent="0.35">
      <c r="A125" s="320">
        <v>115</v>
      </c>
      <c r="B125" s="368" t="s">
        <v>1519</v>
      </c>
      <c r="C125" s="388" t="s">
        <v>23</v>
      </c>
      <c r="D125" s="310">
        <v>42023</v>
      </c>
      <c r="E125" s="310" t="s">
        <v>2340</v>
      </c>
      <c r="F125" s="310" t="s">
        <v>2341</v>
      </c>
      <c r="G125" s="310" t="s">
        <v>2342</v>
      </c>
      <c r="H125" s="306" t="s">
        <v>2347</v>
      </c>
      <c r="I125" s="310" t="s">
        <v>2348</v>
      </c>
      <c r="J125" s="311">
        <v>1</v>
      </c>
      <c r="K125" s="312">
        <v>45128</v>
      </c>
      <c r="L125" s="314">
        <v>45260</v>
      </c>
      <c r="M125" s="311">
        <v>20</v>
      </c>
      <c r="N125" s="321"/>
      <c r="O125" s="321"/>
      <c r="P125" s="321">
        <f t="shared" si="1"/>
        <v>0</v>
      </c>
      <c r="Q125" s="321" t="s">
        <v>90</v>
      </c>
      <c r="R125" s="321" t="s">
        <v>2571</v>
      </c>
      <c r="S125" s="321" t="s">
        <v>1633</v>
      </c>
      <c r="T125" s="321" t="s">
        <v>2573</v>
      </c>
    </row>
    <row r="126" spans="1:20" ht="336" x14ac:dyDescent="0.35">
      <c r="A126" s="326">
        <v>116</v>
      </c>
      <c r="B126" s="371" t="s">
        <v>1520</v>
      </c>
      <c r="C126" s="388" t="s">
        <v>23</v>
      </c>
      <c r="D126" s="310">
        <v>52023</v>
      </c>
      <c r="E126" s="310" t="s">
        <v>2349</v>
      </c>
      <c r="F126" s="310" t="s">
        <v>2350</v>
      </c>
      <c r="G126" s="310" t="s">
        <v>2351</v>
      </c>
      <c r="H126" s="310" t="s">
        <v>2352</v>
      </c>
      <c r="I126" s="310" t="s">
        <v>2353</v>
      </c>
      <c r="J126" s="311">
        <v>1</v>
      </c>
      <c r="K126" s="312">
        <v>45108</v>
      </c>
      <c r="L126" s="314">
        <v>45260</v>
      </c>
      <c r="M126" s="311">
        <f t="shared" si="3"/>
        <v>22</v>
      </c>
      <c r="N126" s="321"/>
      <c r="O126" s="321"/>
      <c r="P126" s="321">
        <f t="shared" si="1"/>
        <v>0</v>
      </c>
      <c r="Q126" s="321" t="s">
        <v>2405</v>
      </c>
      <c r="R126" s="321" t="s">
        <v>2571</v>
      </c>
      <c r="S126" s="321" t="s">
        <v>1633</v>
      </c>
      <c r="T126" s="321" t="s">
        <v>2573</v>
      </c>
    </row>
    <row r="127" spans="1:20" ht="336" x14ac:dyDescent="0.35">
      <c r="A127" s="326">
        <v>117</v>
      </c>
      <c r="B127" s="368" t="s">
        <v>1521</v>
      </c>
      <c r="C127" s="388" t="s">
        <v>23</v>
      </c>
      <c r="D127" s="310">
        <v>52023</v>
      </c>
      <c r="E127" s="310" t="s">
        <v>2349</v>
      </c>
      <c r="F127" s="310" t="s">
        <v>2350</v>
      </c>
      <c r="G127" s="310" t="s">
        <v>2351</v>
      </c>
      <c r="H127" s="310" t="s">
        <v>2354</v>
      </c>
      <c r="I127" s="310" t="s">
        <v>2355</v>
      </c>
      <c r="J127" s="311">
        <v>1</v>
      </c>
      <c r="K127" s="312">
        <v>45261</v>
      </c>
      <c r="L127" s="314">
        <v>45321</v>
      </c>
      <c r="M127" s="311">
        <f>WEEKNUM(L127,1)-WEEKNUM(K127,1)</f>
        <v>-43</v>
      </c>
      <c r="N127" s="321"/>
      <c r="O127" s="321"/>
      <c r="P127" s="321">
        <f t="shared" si="1"/>
        <v>0</v>
      </c>
      <c r="Q127" s="321" t="s">
        <v>2405</v>
      </c>
      <c r="R127" s="321" t="s">
        <v>2571</v>
      </c>
      <c r="S127" s="321" t="s">
        <v>1633</v>
      </c>
      <c r="T127" s="321" t="s">
        <v>2574</v>
      </c>
    </row>
    <row r="128" spans="1:20" ht="273" x14ac:dyDescent="0.35">
      <c r="A128" s="320">
        <v>118</v>
      </c>
      <c r="B128" s="368" t="s">
        <v>1522</v>
      </c>
      <c r="C128" s="388" t="s">
        <v>23</v>
      </c>
      <c r="D128" s="310">
        <v>62023</v>
      </c>
      <c r="E128" s="310" t="s">
        <v>2356</v>
      </c>
      <c r="F128" s="310" t="s">
        <v>2357</v>
      </c>
      <c r="G128" s="310" t="s">
        <v>2358</v>
      </c>
      <c r="H128" s="310" t="s">
        <v>2359</v>
      </c>
      <c r="I128" s="310" t="s">
        <v>2360</v>
      </c>
      <c r="J128" s="311">
        <v>1</v>
      </c>
      <c r="K128" s="312">
        <v>45108</v>
      </c>
      <c r="L128" s="314">
        <v>45260</v>
      </c>
      <c r="M128" s="311">
        <f t="shared" si="3"/>
        <v>22</v>
      </c>
      <c r="N128" s="321"/>
      <c r="O128" s="321"/>
      <c r="P128" s="321">
        <f t="shared" si="1"/>
        <v>0</v>
      </c>
      <c r="Q128" s="321" t="s">
        <v>2405</v>
      </c>
      <c r="R128" s="321" t="s">
        <v>2571</v>
      </c>
      <c r="S128" s="321" t="s">
        <v>1633</v>
      </c>
      <c r="T128" s="321" t="s">
        <v>2573</v>
      </c>
    </row>
    <row r="129" spans="1:20" ht="273" x14ac:dyDescent="0.35">
      <c r="A129" s="326">
        <v>119</v>
      </c>
      <c r="B129" s="371" t="s">
        <v>1523</v>
      </c>
      <c r="C129" s="388" t="s">
        <v>23</v>
      </c>
      <c r="D129" s="310">
        <v>62023</v>
      </c>
      <c r="E129" s="310" t="s">
        <v>2356</v>
      </c>
      <c r="F129" s="310" t="s">
        <v>2357</v>
      </c>
      <c r="G129" s="310" t="s">
        <v>2358</v>
      </c>
      <c r="H129" s="310" t="s">
        <v>2361</v>
      </c>
      <c r="I129" s="310" t="s">
        <v>2362</v>
      </c>
      <c r="J129" s="311">
        <v>1</v>
      </c>
      <c r="K129" s="312">
        <v>45108</v>
      </c>
      <c r="L129" s="314">
        <v>45260</v>
      </c>
      <c r="M129" s="311">
        <f>WEEKNUM(L129,1)-WEEKNUM(K129,1)</f>
        <v>22</v>
      </c>
      <c r="N129" s="321"/>
      <c r="O129" s="321"/>
      <c r="P129" s="321">
        <f t="shared" si="1"/>
        <v>0</v>
      </c>
      <c r="Q129" s="321" t="s">
        <v>2405</v>
      </c>
      <c r="R129" s="321" t="s">
        <v>2571</v>
      </c>
      <c r="S129" s="321" t="s">
        <v>1633</v>
      </c>
      <c r="T129" s="321" t="s">
        <v>2573</v>
      </c>
    </row>
    <row r="130" spans="1:20" ht="273" x14ac:dyDescent="0.35">
      <c r="A130" s="326">
        <v>120</v>
      </c>
      <c r="B130" s="368" t="s">
        <v>1524</v>
      </c>
      <c r="C130" s="388" t="s">
        <v>23</v>
      </c>
      <c r="D130" s="310">
        <v>62023</v>
      </c>
      <c r="E130" s="310" t="s">
        <v>2356</v>
      </c>
      <c r="F130" s="310" t="s">
        <v>2357</v>
      </c>
      <c r="G130" s="310" t="s">
        <v>2358</v>
      </c>
      <c r="H130" s="310" t="s">
        <v>2363</v>
      </c>
      <c r="I130" s="310" t="s">
        <v>2364</v>
      </c>
      <c r="J130" s="311">
        <v>1</v>
      </c>
      <c r="K130" s="312">
        <v>45108</v>
      </c>
      <c r="L130" s="314">
        <v>45260</v>
      </c>
      <c r="M130" s="311">
        <f t="shared" ref="M130" si="4">WEEKNUM(L130,1)-WEEKNUM(K130,1)</f>
        <v>22</v>
      </c>
      <c r="N130" s="321"/>
      <c r="O130" s="321"/>
      <c r="P130" s="321">
        <f t="shared" si="1"/>
        <v>0</v>
      </c>
      <c r="Q130" s="321" t="s">
        <v>2405</v>
      </c>
      <c r="R130" s="321" t="s">
        <v>2571</v>
      </c>
      <c r="S130" s="321" t="s">
        <v>1633</v>
      </c>
      <c r="T130" s="321" t="s">
        <v>2573</v>
      </c>
    </row>
    <row r="131" spans="1:20" ht="273" x14ac:dyDescent="0.35">
      <c r="A131" s="320">
        <v>121</v>
      </c>
      <c r="B131" s="368" t="s">
        <v>1525</v>
      </c>
      <c r="C131" s="388" t="s">
        <v>23</v>
      </c>
      <c r="D131" s="310">
        <v>62023</v>
      </c>
      <c r="E131" s="310" t="s">
        <v>2356</v>
      </c>
      <c r="F131" s="310" t="s">
        <v>2357</v>
      </c>
      <c r="G131" s="310" t="s">
        <v>2358</v>
      </c>
      <c r="H131" s="310" t="s">
        <v>2365</v>
      </c>
      <c r="I131" s="310" t="s">
        <v>2366</v>
      </c>
      <c r="J131" s="311">
        <v>1</v>
      </c>
      <c r="K131" s="312">
        <v>45108</v>
      </c>
      <c r="L131" s="314">
        <v>45260</v>
      </c>
      <c r="M131" s="311">
        <f>WEEKNUM(L131,1)-WEEKNUM(K131,1)</f>
        <v>22</v>
      </c>
      <c r="N131" s="321"/>
      <c r="O131" s="321"/>
      <c r="P131" s="321">
        <f t="shared" si="1"/>
        <v>0</v>
      </c>
      <c r="Q131" s="321" t="s">
        <v>2405</v>
      </c>
      <c r="R131" s="321" t="s">
        <v>2571</v>
      </c>
      <c r="S131" s="321" t="s">
        <v>1633</v>
      </c>
      <c r="T131" s="321" t="s">
        <v>2573</v>
      </c>
    </row>
    <row r="132" spans="1:20" ht="273" x14ac:dyDescent="0.35">
      <c r="A132" s="326">
        <v>122</v>
      </c>
      <c r="B132" s="371" t="s">
        <v>1526</v>
      </c>
      <c r="C132" s="388" t="s">
        <v>23</v>
      </c>
      <c r="D132" s="310">
        <v>62023</v>
      </c>
      <c r="E132" s="310" t="s">
        <v>2356</v>
      </c>
      <c r="F132" s="310" t="s">
        <v>2357</v>
      </c>
      <c r="G132" s="310" t="s">
        <v>2358</v>
      </c>
      <c r="H132" s="310" t="s">
        <v>2367</v>
      </c>
      <c r="I132" s="310" t="s">
        <v>2368</v>
      </c>
      <c r="J132" s="311">
        <v>2</v>
      </c>
      <c r="K132" s="312">
        <v>45108</v>
      </c>
      <c r="L132" s="314">
        <v>45291</v>
      </c>
      <c r="M132" s="311">
        <f>WEEKNUM(L132,1)-WEEKNUM(K132,1)</f>
        <v>27</v>
      </c>
      <c r="N132" s="321"/>
      <c r="O132" s="321"/>
      <c r="P132" s="321">
        <f t="shared" si="1"/>
        <v>0</v>
      </c>
      <c r="Q132" s="321" t="s">
        <v>2405</v>
      </c>
      <c r="R132" s="321" t="s">
        <v>2571</v>
      </c>
      <c r="S132" s="321" t="s">
        <v>1633</v>
      </c>
      <c r="T132" s="321" t="s">
        <v>2573</v>
      </c>
    </row>
    <row r="133" spans="1:20" ht="409.5" x14ac:dyDescent="0.35">
      <c r="A133" s="326">
        <v>123</v>
      </c>
      <c r="B133" s="368" t="s">
        <v>1527</v>
      </c>
      <c r="C133" s="388" t="s">
        <v>23</v>
      </c>
      <c r="D133" s="310">
        <v>72023</v>
      </c>
      <c r="E133" s="310" t="s">
        <v>2369</v>
      </c>
      <c r="F133" s="310" t="s">
        <v>2370</v>
      </c>
      <c r="G133" s="310" t="s">
        <v>2371</v>
      </c>
      <c r="H133" s="310" t="s">
        <v>2372</v>
      </c>
      <c r="I133" s="310" t="s">
        <v>2373</v>
      </c>
      <c r="J133" s="311">
        <v>1</v>
      </c>
      <c r="K133" s="312">
        <v>45119</v>
      </c>
      <c r="L133" s="314">
        <v>45291</v>
      </c>
      <c r="M133" s="311">
        <f>WEEKNUM(L133,1)-WEEKNUM(K133,1)</f>
        <v>25</v>
      </c>
      <c r="N133" s="321"/>
      <c r="O133" s="321"/>
      <c r="P133" s="321">
        <f t="shared" si="1"/>
        <v>0</v>
      </c>
      <c r="Q133" s="321" t="s">
        <v>125</v>
      </c>
      <c r="R133" s="321" t="s">
        <v>2571</v>
      </c>
      <c r="S133" s="321" t="s">
        <v>1633</v>
      </c>
      <c r="T133" s="321" t="s">
        <v>2573</v>
      </c>
    </row>
    <row r="134" spans="1:20" ht="409.5" x14ac:dyDescent="0.35">
      <c r="A134" s="320">
        <v>124</v>
      </c>
      <c r="B134" s="368" t="s">
        <v>1528</v>
      </c>
      <c r="C134" s="388" t="s">
        <v>23</v>
      </c>
      <c r="D134" s="310">
        <v>72023</v>
      </c>
      <c r="E134" s="310" t="s">
        <v>2369</v>
      </c>
      <c r="F134" s="310" t="s">
        <v>2370</v>
      </c>
      <c r="G134" s="310" t="s">
        <v>2371</v>
      </c>
      <c r="H134" s="310" t="s">
        <v>2374</v>
      </c>
      <c r="I134" s="310" t="s">
        <v>2368</v>
      </c>
      <c r="J134" s="311">
        <v>4</v>
      </c>
      <c r="K134" s="312">
        <v>45119</v>
      </c>
      <c r="L134" s="314">
        <v>45260</v>
      </c>
      <c r="M134" s="311">
        <f>WEEKNUM(L134,1)-WEEKNUM(K134,1)</f>
        <v>20</v>
      </c>
      <c r="N134" s="321"/>
      <c r="O134" s="321"/>
      <c r="P134" s="321">
        <f t="shared" si="1"/>
        <v>0</v>
      </c>
      <c r="Q134" s="321" t="s">
        <v>125</v>
      </c>
      <c r="R134" s="321" t="s">
        <v>2571</v>
      </c>
      <c r="S134" s="321" t="s">
        <v>1633</v>
      </c>
      <c r="T134" s="321" t="s">
        <v>2573</v>
      </c>
    </row>
    <row r="135" spans="1:20" ht="409.5" x14ac:dyDescent="0.35">
      <c r="A135" s="326">
        <v>125</v>
      </c>
      <c r="B135" s="371" t="s">
        <v>1529</v>
      </c>
      <c r="C135" s="388" t="s">
        <v>23</v>
      </c>
      <c r="D135" s="310">
        <v>72023</v>
      </c>
      <c r="E135" s="310" t="s">
        <v>2369</v>
      </c>
      <c r="F135" s="310" t="s">
        <v>2370</v>
      </c>
      <c r="G135" s="310" t="s">
        <v>2371</v>
      </c>
      <c r="H135" s="310" t="s">
        <v>2375</v>
      </c>
      <c r="I135" s="311" t="s">
        <v>2376</v>
      </c>
      <c r="J135" s="311">
        <v>1</v>
      </c>
      <c r="K135" s="312">
        <v>45108</v>
      </c>
      <c r="L135" s="314">
        <v>45260</v>
      </c>
      <c r="M135" s="311">
        <f t="shared" ref="M135:M140" si="5">WEEKNUM(L135,1)-WEEKNUM(K135,1)</f>
        <v>22</v>
      </c>
      <c r="N135" s="321"/>
      <c r="O135" s="321"/>
      <c r="P135" s="321">
        <f t="shared" si="1"/>
        <v>0</v>
      </c>
      <c r="Q135" s="321" t="s">
        <v>125</v>
      </c>
      <c r="R135" s="321" t="s">
        <v>2571</v>
      </c>
      <c r="S135" s="321" t="s">
        <v>1633</v>
      </c>
      <c r="T135" s="321" t="s">
        <v>2573</v>
      </c>
    </row>
    <row r="136" spans="1:20" ht="409.5" x14ac:dyDescent="0.35">
      <c r="A136" s="326">
        <v>126</v>
      </c>
      <c r="B136" s="368" t="s">
        <v>1530</v>
      </c>
      <c r="C136" s="388" t="s">
        <v>23</v>
      </c>
      <c r="D136" s="310">
        <v>72023</v>
      </c>
      <c r="E136" s="310" t="s">
        <v>2369</v>
      </c>
      <c r="F136" s="310" t="s">
        <v>2370</v>
      </c>
      <c r="G136" s="310" t="s">
        <v>2371</v>
      </c>
      <c r="H136" s="310" t="s">
        <v>2377</v>
      </c>
      <c r="I136" s="310" t="s">
        <v>2378</v>
      </c>
      <c r="J136" s="310">
        <v>1</v>
      </c>
      <c r="K136" s="312">
        <v>45108</v>
      </c>
      <c r="L136" s="314">
        <v>45260</v>
      </c>
      <c r="M136" s="311">
        <f t="shared" si="5"/>
        <v>22</v>
      </c>
      <c r="N136" s="321"/>
      <c r="O136" s="321"/>
      <c r="P136" s="321">
        <f t="shared" si="1"/>
        <v>0</v>
      </c>
      <c r="Q136" s="321" t="s">
        <v>125</v>
      </c>
      <c r="R136" s="321" t="s">
        <v>2571</v>
      </c>
      <c r="S136" s="321" t="s">
        <v>1633</v>
      </c>
      <c r="T136" s="321" t="s">
        <v>2573</v>
      </c>
    </row>
    <row r="137" spans="1:20" ht="409.5" x14ac:dyDescent="0.35">
      <c r="A137" s="320">
        <v>127</v>
      </c>
      <c r="B137" s="368" t="s">
        <v>1531</v>
      </c>
      <c r="C137" s="388" t="s">
        <v>23</v>
      </c>
      <c r="D137" s="310">
        <v>82023</v>
      </c>
      <c r="E137" s="310" t="s">
        <v>2379</v>
      </c>
      <c r="F137" s="310" t="s">
        <v>2380</v>
      </c>
      <c r="G137" s="310" t="s">
        <v>2381</v>
      </c>
      <c r="H137" s="310" t="s">
        <v>2382</v>
      </c>
      <c r="I137" s="310" t="s">
        <v>2383</v>
      </c>
      <c r="J137" s="311">
        <v>1</v>
      </c>
      <c r="K137" s="315">
        <v>45128</v>
      </c>
      <c r="L137" s="316">
        <v>45260</v>
      </c>
      <c r="M137" s="311">
        <f t="shared" si="5"/>
        <v>19</v>
      </c>
      <c r="N137" s="321"/>
      <c r="O137" s="321"/>
      <c r="P137" s="321">
        <f t="shared" si="1"/>
        <v>0</v>
      </c>
      <c r="Q137" s="321" t="s">
        <v>125</v>
      </c>
      <c r="R137" s="321" t="s">
        <v>2571</v>
      </c>
      <c r="S137" s="321" t="s">
        <v>1633</v>
      </c>
      <c r="T137" s="321" t="s">
        <v>2573</v>
      </c>
    </row>
    <row r="138" spans="1:20" ht="409.5" x14ac:dyDescent="0.35">
      <c r="A138" s="326">
        <v>128</v>
      </c>
      <c r="B138" s="371" t="s">
        <v>1532</v>
      </c>
      <c r="C138" s="388" t="s">
        <v>23</v>
      </c>
      <c r="D138" s="310">
        <v>82023</v>
      </c>
      <c r="E138" s="310" t="s">
        <v>2379</v>
      </c>
      <c r="F138" s="310" t="s">
        <v>2380</v>
      </c>
      <c r="G138" s="310" t="s">
        <v>2381</v>
      </c>
      <c r="H138" s="317" t="s">
        <v>2384</v>
      </c>
      <c r="I138" s="317" t="s">
        <v>1101</v>
      </c>
      <c r="J138" s="318">
        <v>1</v>
      </c>
      <c r="K138" s="315">
        <v>45128</v>
      </c>
      <c r="L138" s="316">
        <v>45260</v>
      </c>
      <c r="M138" s="311">
        <f t="shared" si="5"/>
        <v>19</v>
      </c>
      <c r="N138" s="321"/>
      <c r="O138" s="321"/>
      <c r="P138" s="321">
        <f t="shared" si="1"/>
        <v>0</v>
      </c>
      <c r="Q138" s="321" t="s">
        <v>125</v>
      </c>
      <c r="R138" s="321" t="s">
        <v>2571</v>
      </c>
      <c r="S138" s="321" t="s">
        <v>1633</v>
      </c>
      <c r="T138" s="321" t="s">
        <v>2573</v>
      </c>
    </row>
    <row r="139" spans="1:20" ht="409.5" x14ac:dyDescent="0.35">
      <c r="A139" s="326">
        <v>129</v>
      </c>
      <c r="B139" s="368" t="s">
        <v>1533</v>
      </c>
      <c r="C139" s="388" t="s">
        <v>23</v>
      </c>
      <c r="D139" s="310">
        <v>92023</v>
      </c>
      <c r="E139" s="310" t="s">
        <v>2385</v>
      </c>
      <c r="F139" s="310" t="s">
        <v>2386</v>
      </c>
      <c r="G139" s="310" t="s">
        <v>2387</v>
      </c>
      <c r="H139" s="317" t="s">
        <v>2388</v>
      </c>
      <c r="I139" s="317" t="s">
        <v>2389</v>
      </c>
      <c r="J139" s="317">
        <v>1</v>
      </c>
      <c r="K139" s="315">
        <v>45128</v>
      </c>
      <c r="L139" s="316">
        <v>45260</v>
      </c>
      <c r="M139" s="311">
        <f t="shared" si="5"/>
        <v>19</v>
      </c>
      <c r="N139" s="321"/>
      <c r="O139" s="321"/>
      <c r="P139" s="321">
        <f t="shared" si="1"/>
        <v>0</v>
      </c>
      <c r="Q139" s="321" t="s">
        <v>125</v>
      </c>
      <c r="R139" s="321" t="s">
        <v>2571</v>
      </c>
      <c r="S139" s="321" t="s">
        <v>1633</v>
      </c>
      <c r="T139" s="321" t="s">
        <v>2573</v>
      </c>
    </row>
    <row r="140" spans="1:20" ht="409.5" x14ac:dyDescent="0.35">
      <c r="A140" s="320">
        <v>130</v>
      </c>
      <c r="B140" s="368" t="s">
        <v>2392</v>
      </c>
      <c r="C140" s="388" t="s">
        <v>23</v>
      </c>
      <c r="D140" s="310">
        <v>92023</v>
      </c>
      <c r="E140" s="310" t="s">
        <v>2385</v>
      </c>
      <c r="F140" s="310" t="s">
        <v>2386</v>
      </c>
      <c r="G140" s="310" t="s">
        <v>2387</v>
      </c>
      <c r="H140" s="317" t="s">
        <v>2390</v>
      </c>
      <c r="I140" s="317" t="s">
        <v>2391</v>
      </c>
      <c r="J140" s="317">
        <v>1</v>
      </c>
      <c r="K140" s="315">
        <v>45128</v>
      </c>
      <c r="L140" s="316">
        <v>45260</v>
      </c>
      <c r="M140" s="311">
        <f t="shared" si="5"/>
        <v>19</v>
      </c>
      <c r="N140" s="321"/>
      <c r="O140" s="321"/>
      <c r="P140" s="321">
        <f t="shared" ref="P140" si="6">LEN(O140)</f>
        <v>0</v>
      </c>
      <c r="Q140" s="321" t="s">
        <v>125</v>
      </c>
      <c r="R140" s="321" t="s">
        <v>2571</v>
      </c>
      <c r="S140" s="321" t="s">
        <v>1633</v>
      </c>
      <c r="T140" s="321" t="s">
        <v>2573</v>
      </c>
    </row>
    <row r="141" spans="1:20" x14ac:dyDescent="0.25">
      <c r="T141" s="846"/>
    </row>
    <row r="350985" spans="1:1" x14ac:dyDescent="0.25">
      <c r="A350985" s="182" t="s">
        <v>23</v>
      </c>
    </row>
    <row r="350986" spans="1:1" x14ac:dyDescent="0.25">
      <c r="A350986" s="182" t="s">
        <v>1846</v>
      </c>
    </row>
  </sheetData>
  <autoFilter ref="A10:T140" xr:uid="{7B5C420C-CC85-48BF-97F2-78C0399A8FF5}"/>
  <mergeCells count="3">
    <mergeCell ref="B8:O8"/>
    <mergeCell ref="Q9:T9"/>
    <mergeCell ref="Q8:T8"/>
  </mergeCells>
  <dataValidations count="25">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F27:F29 F61:F77 Q49 Q11:Q18 R23:R24 Q31 Q34 Q44:Q46 Q20:Q29 N22:N24 T23:T29 Q53" xr:uid="{00000000-0002-0000-0100-000000000000}">
      <formula1>AND(GTE(LEN(F11),MIN((0),(390))),LTE(LEN(F11),MAX((0),(390))))</formula1>
    </dataValidation>
    <dataValidation type="custom" allowBlank="1" showInputMessage="1" showErrorMessage="1" prompt="Cualquier contenido Maximo 390 Caracteres -  Registre DE MANERA BREVE la Unidad de Medida de la actividad. (Ej.: Informes, jornadas de capacitación, etc.) (MÁX. 390 CARACTERES)" sqref="I27:I29 I61:I77" xr:uid="{00000000-0002-0000-0100-000001000000}">
      <formula1>AND(GTE(LEN(I27),MIN((0),(390))),LTE(LEN(I27),MAX((0),(390))))</formula1>
    </dataValidation>
    <dataValidation type="date" allowBlank="1" showInputMessage="1" prompt="Ingrese una fecha (AAAA/MM/DD) -  Registre la FECHA PROGRAMADA para el inicio de la actividad. (FORMATO AAAA/MM/DD)" sqref="K61:K77 N53 N107 N74 N76:N77 N66 K135:K140 K117:K132 N49" xr:uid="{00000000-0002-0000-0100-000002000000}">
      <formula1>1900/1/1</formula1>
      <formula2>3000/1/1</formula2>
    </dataValidation>
    <dataValidation type="date" allowBlank="1" showInputMessage="1" prompt="Ingrese una fecha (AAAA/MM/DD) -  Registre la FECHA PROGRAMADA para la terminación de la actividad. (FORMATO AAAA/MM/DD)" sqref="L61:L77 L117:L120" xr:uid="{00000000-0002-0000-0100-000003000000}">
      <formula1>1900/1/1</formula1>
      <formula2>3000/1/1</formula2>
    </dataValidation>
    <dataValidation type="custom" allowBlank="1" showInputMessage="1" prompt="Cualquier contenido Maximo 390 Caracteres -  Registre DE MANERA BREVE la Unidad de Medida de la actividad. (Ej.: Informes, jornadas de capacitación, etc.) (MÁX. 390 CARACTERES)" sqref="I12 I17 I19" xr:uid="{00000000-0002-0000-0100-000004000000}">
      <formula1>AND(GTE(LEN(I12),MIN((0),(390))),LTE(LEN(I12),MAX((0),(390))))</formula1>
    </dataValidation>
    <dataValidation type="decimal" allowBlank="1" showInputMessage="1" showErrorMessage="1" prompt="Escriba un número en esta casilla -  Registre el numero de semanas que existen entre las fecha de inicio y la fecha final de la actividad." sqref="M12 M17 M61:N63 M64:M66 M67:N67 M27:M30 M32:M33 M35:M43 M68:M77" xr:uid="{00000000-0002-0000-0100-000005000000}">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H44 G45:G46 G49:H49 G73:H73 G13 G27:G30 G53:H54 G61:G72 G32:G33 G35:G43 G74:G77" xr:uid="{00000000-0002-0000-0100-000006000000}">
      <formula1>AND(GTE(LEN(G13),MIN((0),(390))),LTE(LEN(G13),MAX((0),(390))))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15:J16 J27 J29:J30 J32:J37 J11:J12" xr:uid="{00000000-0002-0000-0100-000007000000}">
      <formula1>-9223372036854760000</formula1>
      <formula2>9223372036854760000</formula2>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19 D27:D29" xr:uid="{00000000-0002-0000-0100-000008000000}">
      <formula1>AND(GTE(LEN(D19),MIN((0),(9))),LTE(LEN(D19),MAX((0),(9))))</formula1>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27:E29 E61:E77" xr:uid="{00000000-0002-0000-0100-000009000000}">
      <formula1>AND(GTE(LEN(E27),MIN((0),(390))),LTE(LEN(E27),MAX((0),(390))))</formula1>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27:H29 H61:H72 H74:H77" xr:uid="{00000000-0002-0000-0100-00000A000000}">
      <formula1>AND(GTE(LEN(H27),MIN((0),(390))),LTE(LEN(H27),MAX((0),(390))))</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04"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84:N85 N79 N108 N111:N116 N89:N100" xr:uid="{00000000-0002-0000-0100-00000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78:M116" xr:uid="{00000000-0002-0000-0100-00000E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78:K116" xr:uid="{00000000-0002-0000-0100-00000F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8:J116" xr:uid="{00000000-0002-0000-01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78:I116" xr:uid="{00000000-0002-0000-0100-00001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00:H102 G83:H83 H89" xr:uid="{00000000-0002-0000-01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9:G116 G84:H88 H90:H99 G78:H82 H103:H115" xr:uid="{00000000-0002-0000-01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78:F116 S116:T116 Q78:Q116 O105 T78:T82 T103 T105 R105 T107 T109 T111 T114" xr:uid="{00000000-0002-0000-01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78:E116" xr:uid="{00000000-0002-0000-0100-00001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78:D116" xr:uid="{00000000-0002-0000-0100-000016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6" xr:uid="{00000000-0002-0000-0100-000017000000}">
      <formula1>$A$350984:$A$350986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7:C140" xr:uid="{B775B6E1-F149-4BB1-9A32-985313295458}">
      <formula1>$A$351001:$A$351003</formula1>
    </dataValidation>
    <dataValidation type="textLength" allowBlank="1" showInputMessage="1" showErrorMessage="1" sqref="O11:O21 O25:O50 O52:O70 R72:R74 O72:O74 O76:O100 O102:O104 O106:O140 R11:R14 R17:R21 R25:R40 R44:R50 R52:R70 R76:R100 R102:R104 R106:R116" xr:uid="{775BE07B-4ACC-4E03-B136-4AB0DBDCBAD5}">
      <formula1>0</formula1>
      <formula2>390</formula2>
    </dataValidation>
  </dataValidations>
  <hyperlinks>
    <hyperlink ref="O80" r:id="rId1" display="No se ha iniciado la ejecución de la meta" xr:uid="{00000000-0004-0000-0100-000000000000}"/>
    <hyperlink ref="R80" r:id="rId2" display="No se ha iniciado la ejecución de la meta" xr:uid="{1976260E-5F00-443B-B373-8A87CAB3072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4"/>
  <sheetViews>
    <sheetView zoomScale="50" zoomScaleNormal="50" workbookViewId="0">
      <selection activeCell="I15" sqref="I15"/>
    </sheetView>
  </sheetViews>
  <sheetFormatPr baseColWidth="10" defaultRowHeight="15" x14ac:dyDescent="0.25"/>
  <cols>
    <col min="1" max="16" width="23.42578125" customWidth="1"/>
    <col min="17" max="17" width="44.28515625" customWidth="1"/>
    <col min="18" max="18" width="23.42578125" customWidth="1"/>
    <col min="19" max="19" width="42.7109375" customWidth="1"/>
  </cols>
  <sheetData>
    <row r="2" spans="1:19" ht="14.25" customHeight="1" x14ac:dyDescent="0.25">
      <c r="B2" s="8" t="s">
        <v>1142</v>
      </c>
      <c r="C2" s="8">
        <v>53</v>
      </c>
      <c r="D2" s="8" t="s">
        <v>1143</v>
      </c>
      <c r="G2" s="14"/>
    </row>
    <row r="3" spans="1:19" ht="14.25" customHeight="1" x14ac:dyDescent="0.25">
      <c r="B3" s="8" t="s">
        <v>1144</v>
      </c>
      <c r="C3" s="8">
        <v>400</v>
      </c>
      <c r="D3" s="8" t="s">
        <v>1145</v>
      </c>
      <c r="G3" s="14"/>
    </row>
    <row r="4" spans="1:19" ht="14.25" customHeight="1" x14ac:dyDescent="0.25">
      <c r="B4" s="8" t="s">
        <v>1146</v>
      </c>
      <c r="C4" s="8">
        <v>1</v>
      </c>
      <c r="G4" s="14"/>
    </row>
    <row r="5" spans="1:19" ht="14.25" customHeight="1" x14ac:dyDescent="0.25">
      <c r="B5" s="8" t="s">
        <v>1147</v>
      </c>
      <c r="C5" s="8">
        <v>456</v>
      </c>
      <c r="G5" s="14"/>
    </row>
    <row r="6" spans="1:19" ht="14.25" customHeight="1" x14ac:dyDescent="0.25">
      <c r="B6" s="8" t="s">
        <v>1148</v>
      </c>
      <c r="C6" s="15">
        <v>43256</v>
      </c>
      <c r="G6" s="14"/>
    </row>
    <row r="7" spans="1:19" ht="14.25" customHeight="1" x14ac:dyDescent="0.25">
      <c r="B7" s="8" t="s">
        <v>1149</v>
      </c>
      <c r="C7" s="8">
        <v>0</v>
      </c>
      <c r="D7" s="8" t="s">
        <v>1150</v>
      </c>
      <c r="G7" s="14"/>
    </row>
    <row r="10" spans="1:19" x14ac:dyDescent="0.25">
      <c r="A10" s="8" t="s">
        <v>853</v>
      </c>
      <c r="B10" s="443" t="s">
        <v>854</v>
      </c>
      <c r="C10" s="424"/>
      <c r="D10" s="424"/>
      <c r="E10" s="424"/>
      <c r="F10" s="424"/>
      <c r="G10" s="424"/>
      <c r="H10" s="424"/>
      <c r="I10" s="424"/>
      <c r="J10" s="424"/>
      <c r="K10" s="424"/>
      <c r="L10" s="424"/>
      <c r="M10" s="424"/>
      <c r="N10" s="424"/>
      <c r="O10" s="424"/>
      <c r="P10" s="444"/>
      <c r="Q10" s="445" t="s">
        <v>1122</v>
      </c>
      <c r="R10" s="421"/>
      <c r="S10" s="421"/>
    </row>
    <row r="11" spans="1:19" x14ac:dyDescent="0.25">
      <c r="C11" s="8">
        <v>4</v>
      </c>
      <c r="D11" s="8">
        <v>8</v>
      </c>
      <c r="E11" s="8">
        <v>12</v>
      </c>
      <c r="F11" s="8">
        <v>16</v>
      </c>
      <c r="G11" s="9" t="s">
        <v>1123</v>
      </c>
      <c r="H11" s="8" t="s">
        <v>1123</v>
      </c>
      <c r="I11" s="8">
        <v>20</v>
      </c>
      <c r="J11" s="8" t="s">
        <v>1123</v>
      </c>
      <c r="K11" s="8">
        <v>24</v>
      </c>
      <c r="L11" s="8">
        <v>28</v>
      </c>
      <c r="M11" s="8">
        <v>31</v>
      </c>
      <c r="N11" s="8">
        <v>32</v>
      </c>
      <c r="O11" s="8">
        <v>36</v>
      </c>
      <c r="P11" s="446" t="s">
        <v>1124</v>
      </c>
      <c r="Q11" s="432"/>
      <c r="R11" s="434"/>
      <c r="S11" s="10"/>
    </row>
    <row r="12" spans="1:19" ht="45" x14ac:dyDescent="0.25">
      <c r="C12" s="9" t="s">
        <v>6</v>
      </c>
      <c r="D12" s="9" t="s">
        <v>7</v>
      </c>
      <c r="E12" s="9" t="s">
        <v>8</v>
      </c>
      <c r="F12" s="9" t="s">
        <v>9</v>
      </c>
      <c r="G12" s="4" t="s">
        <v>10</v>
      </c>
      <c r="H12" s="4" t="s">
        <v>11</v>
      </c>
      <c r="I12" s="9" t="s">
        <v>12</v>
      </c>
      <c r="J12" s="9" t="s">
        <v>13</v>
      </c>
      <c r="K12" s="9" t="s">
        <v>14</v>
      </c>
      <c r="L12" s="4" t="s">
        <v>15</v>
      </c>
      <c r="M12" s="4" t="s">
        <v>16</v>
      </c>
      <c r="N12" s="4" t="s">
        <v>17</v>
      </c>
      <c r="O12" s="4" t="s">
        <v>18</v>
      </c>
      <c r="P12" s="11" t="s">
        <v>19</v>
      </c>
      <c r="Q12" s="12" t="s">
        <v>20</v>
      </c>
      <c r="R12" s="13" t="s">
        <v>21</v>
      </c>
      <c r="S12" s="13" t="s">
        <v>1125</v>
      </c>
    </row>
    <row r="13" spans="1:19" ht="264" x14ac:dyDescent="0.25">
      <c r="A13" s="841">
        <v>136</v>
      </c>
      <c r="B13" s="841" t="s">
        <v>726</v>
      </c>
      <c r="C13" s="841" t="s">
        <v>23</v>
      </c>
      <c r="D13" s="841" t="s">
        <v>1129</v>
      </c>
      <c r="E13" s="841" t="s">
        <v>1130</v>
      </c>
      <c r="F13" s="841" t="s">
        <v>1131</v>
      </c>
      <c r="G13" s="841" t="s">
        <v>1126</v>
      </c>
      <c r="H13" s="841" t="s">
        <v>1127</v>
      </c>
      <c r="I13" s="841" t="s">
        <v>1132</v>
      </c>
      <c r="J13" s="841" t="s">
        <v>1133</v>
      </c>
      <c r="K13" s="841" t="s">
        <v>1134</v>
      </c>
      <c r="L13" s="841" t="s">
        <v>1128</v>
      </c>
      <c r="M13" s="841">
        <v>1</v>
      </c>
      <c r="N13" s="842">
        <v>43130</v>
      </c>
      <c r="O13" s="842">
        <v>43830</v>
      </c>
      <c r="P13" s="843">
        <v>1</v>
      </c>
      <c r="Q13" s="844" t="s">
        <v>2233</v>
      </c>
      <c r="R13" s="758" t="s">
        <v>27</v>
      </c>
      <c r="S13" s="685" t="s">
        <v>2533</v>
      </c>
    </row>
    <row r="14" spans="1:19" ht="283.5" x14ac:dyDescent="0.25">
      <c r="A14" s="841">
        <v>137</v>
      </c>
      <c r="B14" s="841" t="s">
        <v>727</v>
      </c>
      <c r="C14" s="841" t="s">
        <v>23</v>
      </c>
      <c r="D14" s="841" t="s">
        <v>1135</v>
      </c>
      <c r="E14" s="841" t="s">
        <v>1136</v>
      </c>
      <c r="F14" s="841" t="s">
        <v>1137</v>
      </c>
      <c r="G14" s="841" t="s">
        <v>1126</v>
      </c>
      <c r="H14" s="841" t="s">
        <v>1127</v>
      </c>
      <c r="I14" s="841" t="s">
        <v>1138</v>
      </c>
      <c r="J14" s="841" t="s">
        <v>1139</v>
      </c>
      <c r="K14" s="841" t="s">
        <v>1140</v>
      </c>
      <c r="L14" s="841" t="s">
        <v>1141</v>
      </c>
      <c r="M14" s="841">
        <v>1</v>
      </c>
      <c r="N14" s="842">
        <v>43130</v>
      </c>
      <c r="O14" s="842">
        <v>43830</v>
      </c>
      <c r="P14" s="843">
        <v>0.95</v>
      </c>
      <c r="Q14" s="685" t="s">
        <v>2234</v>
      </c>
      <c r="R14" s="758" t="s">
        <v>27</v>
      </c>
      <c r="S14" s="685" t="s">
        <v>2534</v>
      </c>
    </row>
  </sheetData>
  <mergeCells count="3">
    <mergeCell ref="B10:P10"/>
    <mergeCell ref="Q10:S10"/>
    <mergeCell ref="P11:R11"/>
  </mergeCells>
  <dataValidations count="1">
    <dataValidation type="list" allowBlank="1" showInputMessage="1" showErrorMessage="1" prompt="Seleccione un elemento de la lista -  Seleccione de la lista si registra la SUSCRIPCIÓN, ó el AVANCE (SEGUIMIENTO) del Plan de Mejoramiento." sqref="C13:C14" xr:uid="{00000000-0002-0000-0200-000000000000}">
      <formula1>$A$350824:$A$350826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PMI 3 TRIMESTRE 2023</vt:lpstr>
      <vt:lpstr>400 F14.1  PLANES DE MEJORAM...</vt:lpstr>
      <vt:lpstr>3 TRIME SUPERSALUD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Acosta</dc:creator>
  <cp:lastModifiedBy>User</cp:lastModifiedBy>
  <dcterms:created xsi:type="dcterms:W3CDTF">2022-09-30T17:33:20Z</dcterms:created>
  <dcterms:modified xsi:type="dcterms:W3CDTF">2023-11-21T14:58:12Z</dcterms:modified>
</cp:coreProperties>
</file>